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an\Desktop\"/>
    </mc:Choice>
  </mc:AlternateContent>
  <xr:revisionPtr revIDLastSave="0" documentId="8_{1548FFAF-AD5B-4A1F-BC09-8DE6B75F7B17}" xr6:coauthVersionLast="45" xr6:coauthVersionMax="45" xr10:uidLastSave="{00000000-0000-0000-0000-000000000000}"/>
  <bookViews>
    <workbookView xWindow="-98" yWindow="-98" windowWidth="20715" windowHeight="13875" activeTab="1" xr2:uid="{00000000-000D-0000-FFFF-FFFF00000000}"/>
  </bookViews>
  <sheets>
    <sheet name="Test initial " sheetId="1" r:id="rId1"/>
    <sheet name=" résultats test initial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C9" i="2"/>
  <c r="D9" i="2"/>
  <c r="E9" i="2"/>
  <c r="F9" i="2"/>
  <c r="G9" i="2"/>
  <c r="C19" i="1"/>
  <c r="D19" i="1"/>
  <c r="E19" i="1"/>
  <c r="F19" i="1"/>
  <c r="G19" i="1"/>
  <c r="C8" i="2"/>
  <c r="D8" i="2"/>
  <c r="E8" i="2"/>
  <c r="F8" i="2"/>
  <c r="G8" i="2"/>
  <c r="C7" i="2"/>
  <c r="D7" i="2"/>
  <c r="E7" i="2"/>
  <c r="F7" i="2"/>
  <c r="G7" i="2"/>
  <c r="C6" i="2"/>
  <c r="D6" i="2"/>
  <c r="E6" i="2"/>
  <c r="F6" i="2"/>
  <c r="G6" i="2"/>
  <c r="C5" i="2"/>
  <c r="D5" i="2"/>
  <c r="E5" i="2"/>
  <c r="F5" i="2"/>
  <c r="G5" i="2"/>
  <c r="C4" i="2"/>
  <c r="D4" i="2"/>
  <c r="E4" i="2"/>
  <c r="F4" i="2"/>
  <c r="G4" i="2"/>
  <c r="C3" i="2"/>
  <c r="D3" i="2"/>
  <c r="E3" i="2"/>
  <c r="F3" i="2"/>
  <c r="G3" i="2"/>
  <c r="C2" i="2"/>
  <c r="D2" i="2"/>
  <c r="E2" i="2"/>
  <c r="F2" i="2"/>
  <c r="G2" i="2"/>
  <c r="H19" i="1" l="1"/>
  <c r="I2" i="2" l="1"/>
  <c r="J2" i="2"/>
  <c r="K2" i="2"/>
  <c r="L2" i="2"/>
  <c r="M2" i="2"/>
  <c r="I3" i="2"/>
  <c r="J3" i="2"/>
  <c r="K3" i="2"/>
  <c r="L3" i="2"/>
  <c r="M3" i="2"/>
  <c r="I4" i="2"/>
  <c r="J4" i="2"/>
  <c r="K4" i="2"/>
  <c r="L4" i="2"/>
  <c r="M4" i="2"/>
  <c r="I5" i="2"/>
  <c r="J5" i="2"/>
  <c r="K5" i="2"/>
  <c r="L5" i="2"/>
  <c r="M5" i="2"/>
  <c r="I6" i="2"/>
  <c r="J6" i="2"/>
  <c r="K6" i="2"/>
  <c r="L6" i="2"/>
  <c r="M6" i="2"/>
  <c r="I7" i="2"/>
  <c r="J7" i="2"/>
  <c r="K7" i="2"/>
  <c r="L7" i="2"/>
  <c r="M7" i="2"/>
  <c r="I8" i="2"/>
  <c r="J8" i="2"/>
  <c r="K8" i="2"/>
  <c r="L8" i="2"/>
  <c r="M8" i="2"/>
  <c r="I9" i="2"/>
  <c r="J9" i="2"/>
  <c r="K9" i="2"/>
  <c r="L9" i="2"/>
  <c r="M9" i="2"/>
  <c r="I10" i="2"/>
  <c r="J10" i="2"/>
  <c r="K10" i="2"/>
  <c r="L10" i="2"/>
  <c r="M10" i="2"/>
  <c r="K11" i="2" l="1"/>
  <c r="L11" i="2"/>
  <c r="I11" i="2"/>
  <c r="M11" i="2"/>
  <c r="J11" i="2"/>
  <c r="N11" i="2" l="1"/>
</calcChain>
</file>

<file path=xl/sharedStrings.xml><?xml version="1.0" encoding="utf-8"?>
<sst xmlns="http://schemas.openxmlformats.org/spreadsheetml/2006/main" count="46" uniqueCount="36">
  <si>
    <t>Il n’existe pas vraiment de traitement pour le mal de dos</t>
  </si>
  <si>
    <t>Les médecins ne peuvent rien faire contre le mal de dos</t>
  </si>
  <si>
    <t>L’exercice physique est recommandé pour le mal de dos</t>
  </si>
  <si>
    <t>Le mal de dos rend tout plus difficile dans la vie</t>
  </si>
  <si>
    <t>La chirurgie est le moyen le plus efficace pour soigner le mal de dos</t>
  </si>
  <si>
    <t>Les medecines parallèles sont la réponse au mal de dos</t>
  </si>
  <si>
    <t>Le mal de dos est synonyme d'arrêt de travail de longue durée</t>
  </si>
  <si>
    <t>Le dos reste fragile après un premier épisode douloureux</t>
  </si>
  <si>
    <t>Il faut impérativement se reposer quand on a mal au dos</t>
  </si>
  <si>
    <t>Le mal de dos s'aggrave progressivement en vieillissant</t>
  </si>
  <si>
    <t>Le mal de dos peut vous empecher à la longue de travailler</t>
  </si>
  <si>
    <t>Le mal de dos signifie des épisodes de douleurs pour le restant de la vie</t>
  </si>
  <si>
    <t>Les médicaments sont le seul moyen de soulager le mal de dos</t>
  </si>
  <si>
    <t>T</t>
  </si>
  <si>
    <t>TOTAL</t>
  </si>
  <si>
    <t>conséquences négatives</t>
  </si>
  <si>
    <t>pas de conséquences</t>
  </si>
  <si>
    <t>Exemple</t>
  </si>
  <si>
    <r>
      <rPr>
        <b/>
        <u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: nous essayons de comprendre ce que les gens pensent des problèmes de dos. Merci de nous donner votre avis concernant le mal de dos </t>
    </r>
    <r>
      <rPr>
        <b/>
        <sz val="11"/>
        <color theme="1"/>
        <rFont val="Calibri"/>
        <family val="2"/>
        <scheme val="minor"/>
      </rPr>
      <t>même si vous n'en n'avez jamais souffert</t>
    </r>
    <r>
      <rPr>
        <sz val="11"/>
        <color theme="1"/>
        <rFont val="Calibri"/>
        <family val="2"/>
        <scheme val="minor"/>
      </rPr>
      <t xml:space="preserve">. Répondez à </t>
    </r>
    <r>
      <rPr>
        <b/>
        <sz val="11"/>
        <color theme="1"/>
        <rFont val="Calibri"/>
        <family val="2"/>
        <scheme val="minor"/>
      </rPr>
      <t>toutes</t>
    </r>
    <r>
      <rPr>
        <sz val="11"/>
        <color theme="1"/>
        <rFont val="Calibri"/>
        <family val="2"/>
        <scheme val="minor"/>
      </rPr>
      <t xml:space="preserve"> les questions en indiquant votre degré d'accord avec les propositions suivantes en mettant le </t>
    </r>
    <r>
      <rPr>
        <b/>
        <sz val="11"/>
        <color theme="1"/>
        <rFont val="Calibri"/>
        <family val="2"/>
        <scheme val="minor"/>
      </rPr>
      <t>chiffre 1</t>
    </r>
    <r>
      <rPr>
        <sz val="11"/>
        <color theme="1"/>
        <rFont val="Calibri"/>
        <family val="2"/>
        <scheme val="minor"/>
      </rPr>
      <t xml:space="preserve"> dans les cellules correspondantes. Le chiffre "1" de la ligne 1  2  3  4  5 indique que vous n'êtes absolument pas  d'accord avec la déclaration et "5" indique que vous êtes entièrement d'accord avec la totalité de la déclaration. (voyez l'exemple ci dessous)</t>
    </r>
  </si>
  <si>
    <t>Le mal de dos peut vouloir dire que vous finirez dans un fauteuil roulant</t>
  </si>
  <si>
    <t>Absolument pas d'accord</t>
  </si>
  <si>
    <t>Entièrement d'accord</t>
  </si>
  <si>
    <t>Pas d'accord</t>
  </si>
  <si>
    <t>D'accord</t>
  </si>
  <si>
    <t>Ni accord ni désaccord</t>
  </si>
  <si>
    <t>Total</t>
  </si>
  <si>
    <t>Sous la cellule Total, vous devez obtenir le chiffre 14. Si ce n'est pas le cas, veuillez vérifier d'avoir bien mis le chiffre 1 dans les cellules correspondantes.</t>
  </si>
  <si>
    <t>Questionnaire</t>
  </si>
  <si>
    <t>Important</t>
  </si>
  <si>
    <r>
      <t xml:space="preserve">Item 1:  traitements médicamenteux </t>
    </r>
    <r>
      <rPr>
        <b/>
        <sz val="11"/>
        <color theme="1"/>
        <rFont val="Calibri"/>
        <family val="2"/>
        <scheme val="minor"/>
      </rPr>
      <t>et</t>
    </r>
    <r>
      <rPr>
        <sz val="11"/>
        <color theme="1"/>
        <rFont val="Calibri"/>
        <family val="2"/>
        <scheme val="minor"/>
      </rPr>
      <t xml:space="preserve"> non médicamenteux</t>
    </r>
  </si>
  <si>
    <r>
      <t xml:space="preserve">item 13 : hormis le </t>
    </r>
    <r>
      <rPr>
        <b/>
        <sz val="11"/>
        <color theme="1"/>
        <rFont val="Calibri"/>
        <family val="2"/>
        <scheme val="minor"/>
      </rPr>
      <t>repos prescrit par le médecin</t>
    </r>
  </si>
  <si>
    <r>
      <rPr>
        <b/>
        <sz val="11"/>
        <color theme="1"/>
        <rFont val="Calibri"/>
        <family val="2"/>
        <scheme val="minor"/>
      </rPr>
      <t>Vous notez que seulement 9 items sont évalués.</t>
    </r>
    <r>
      <rPr>
        <sz val="11"/>
        <color theme="1"/>
        <rFont val="Calibri"/>
        <family val="2"/>
        <scheme val="minor"/>
      </rPr>
      <t xml:space="preserve"> Les 6 autres sont des leurres.</t>
    </r>
  </si>
  <si>
    <r>
      <rPr>
        <b/>
        <sz val="11"/>
        <color theme="1"/>
        <rFont val="Calibri"/>
        <family val="2"/>
        <scheme val="minor"/>
      </rPr>
      <t xml:space="preserve">Interprétation : </t>
    </r>
    <r>
      <rPr>
        <sz val="11"/>
        <color theme="1"/>
        <rFont val="Calibri"/>
        <family val="2"/>
        <scheme val="minor"/>
      </rPr>
      <t xml:space="preserve">Plus le score est bas (proche de 9), plus les croyances en rapport avec les conséquences inévitables du mal de dos sont négatives (45 : pas de conséquences, 9 : conséquences négatives maximales)
</t>
    </r>
  </si>
  <si>
    <t>Si le résultat est compris entre 22 et 34, le travail sur les représentations est recommandé</t>
  </si>
  <si>
    <t>Si le résultat est compris entre 35 et 45, le travail sur les représentations n'est pas nécessaire</t>
  </si>
  <si>
    <r>
      <rPr>
        <b/>
        <sz val="11"/>
        <color theme="1"/>
        <rFont val="Calibri"/>
        <family val="2"/>
        <scheme val="minor"/>
      </rPr>
      <t>Recommandations</t>
    </r>
    <r>
      <rPr>
        <sz val="11"/>
        <color theme="1"/>
        <rFont val="Calibri"/>
        <family val="2"/>
        <scheme val="minor"/>
      </rPr>
      <t xml:space="preserve"> : Si le résultat est compris entre 9 et 21, un travail par les représentations est indispensable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</si>
</sst>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12</xdr:row>
      <xdr:rowOff>133350</xdr:rowOff>
    </xdr:from>
    <xdr:to>
      <xdr:col>50</xdr:col>
      <xdr:colOff>209550</xdr:colOff>
      <xdr:row>12</xdr:row>
      <xdr:rowOff>617982</xdr:rowOff>
    </xdr:to>
    <xdr:sp macro="" textlink="">
      <xdr:nvSpPr>
        <xdr:cNvPr id="5" name="Flèche : double flèche horizontale 4">
          <a:extLst>
            <a:ext uri="{FF2B5EF4-FFF2-40B4-BE49-F238E27FC236}">
              <a16:creationId xmlns:a16="http://schemas.microsoft.com/office/drawing/2014/main" id="{68CB0F12-5AD3-4595-93D3-FCD2DA223DE8}"/>
            </a:ext>
          </a:extLst>
        </xdr:cNvPr>
        <xdr:cNvSpPr/>
      </xdr:nvSpPr>
      <xdr:spPr>
        <a:xfrm>
          <a:off x="9191625" y="2419350"/>
          <a:ext cx="8753475" cy="4846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opLeftCell="A2" workbookViewId="0">
      <selection activeCell="E5" sqref="E5:E18"/>
    </sheetView>
  </sheetViews>
  <sheetFormatPr baseColWidth="10" defaultRowHeight="14.25" x14ac:dyDescent="0.45"/>
  <cols>
    <col min="1" max="1" width="9.1328125" style="3" customWidth="1"/>
    <col min="2" max="2" width="67.265625" customWidth="1"/>
    <col min="7" max="7" width="11.73046875" customWidth="1"/>
  </cols>
  <sheetData>
    <row r="1" spans="1:7" ht="134.25" customHeight="1" x14ac:dyDescent="0.45">
      <c r="B1" s="17" t="s">
        <v>18</v>
      </c>
    </row>
    <row r="2" spans="1:7" ht="44.25" customHeight="1" x14ac:dyDescent="0.45">
      <c r="B2" s="1"/>
      <c r="C2" s="21" t="s">
        <v>20</v>
      </c>
      <c r="D2" s="21" t="s">
        <v>22</v>
      </c>
      <c r="E2" s="21" t="s">
        <v>24</v>
      </c>
      <c r="F2" s="21" t="s">
        <v>23</v>
      </c>
      <c r="G2" s="21" t="s">
        <v>21</v>
      </c>
    </row>
    <row r="3" spans="1:7" ht="18.75" customHeight="1" x14ac:dyDescent="0.45">
      <c r="A3" s="7" t="s">
        <v>17</v>
      </c>
      <c r="B3" s="6" t="s">
        <v>0</v>
      </c>
      <c r="C3" s="13"/>
      <c r="D3" s="16">
        <v>1</v>
      </c>
      <c r="E3" s="13"/>
      <c r="F3" s="13"/>
      <c r="G3" s="13"/>
    </row>
    <row r="4" spans="1:7" x14ac:dyDescent="0.45">
      <c r="A4" s="28" t="s">
        <v>27</v>
      </c>
      <c r="B4" s="27"/>
      <c r="C4" s="7"/>
      <c r="D4" s="7"/>
      <c r="E4" s="7"/>
      <c r="F4" s="7"/>
      <c r="G4" s="29"/>
    </row>
    <row r="5" spans="1:7" x14ac:dyDescent="0.45">
      <c r="A5" s="7">
        <v>1</v>
      </c>
      <c r="B5" s="6" t="s">
        <v>0</v>
      </c>
      <c r="C5" s="5"/>
      <c r="D5" s="5"/>
      <c r="E5" s="13">
        <v>1</v>
      </c>
      <c r="F5" s="15"/>
      <c r="G5" s="15"/>
    </row>
    <row r="6" spans="1:7" x14ac:dyDescent="0.45">
      <c r="A6" s="7">
        <v>2</v>
      </c>
      <c r="B6" s="5" t="s">
        <v>10</v>
      </c>
      <c r="C6" s="5"/>
      <c r="D6" s="5"/>
      <c r="E6" s="18">
        <v>1</v>
      </c>
      <c r="F6" s="18"/>
      <c r="G6" s="29"/>
    </row>
    <row r="7" spans="1:7" x14ac:dyDescent="0.45">
      <c r="A7" s="7">
        <v>3</v>
      </c>
      <c r="B7" s="5" t="s">
        <v>11</v>
      </c>
      <c r="C7" s="5"/>
      <c r="D7" s="5"/>
      <c r="E7" s="18">
        <v>1</v>
      </c>
      <c r="F7" s="18"/>
      <c r="G7" s="18"/>
    </row>
    <row r="8" spans="1:7" x14ac:dyDescent="0.45">
      <c r="A8" s="7">
        <v>4</v>
      </c>
      <c r="B8" s="5" t="s">
        <v>1</v>
      </c>
      <c r="C8" s="5"/>
      <c r="D8" s="5"/>
      <c r="E8" s="18">
        <v>1</v>
      </c>
      <c r="F8" s="18"/>
      <c r="G8" s="29"/>
    </row>
    <row r="9" spans="1:7" x14ac:dyDescent="0.45">
      <c r="A9" s="7">
        <v>5</v>
      </c>
      <c r="B9" s="5" t="s">
        <v>2</v>
      </c>
      <c r="C9" s="5"/>
      <c r="D9" s="5"/>
      <c r="E9" s="18">
        <v>1</v>
      </c>
      <c r="F9" s="18"/>
      <c r="G9" s="18"/>
    </row>
    <row r="10" spans="1:7" x14ac:dyDescent="0.45">
      <c r="A10" s="7">
        <v>6</v>
      </c>
      <c r="B10" s="5" t="s">
        <v>3</v>
      </c>
      <c r="C10" s="5"/>
      <c r="D10" s="5"/>
      <c r="E10" s="18">
        <v>1</v>
      </c>
      <c r="F10" s="18"/>
      <c r="G10" s="29"/>
    </row>
    <row r="11" spans="1:7" x14ac:dyDescent="0.45">
      <c r="A11" s="7">
        <v>7</v>
      </c>
      <c r="B11" s="5" t="s">
        <v>4</v>
      </c>
      <c r="C11" s="5"/>
      <c r="D11" s="5"/>
      <c r="E11" s="18">
        <v>1</v>
      </c>
      <c r="F11" s="18"/>
      <c r="G11" s="18"/>
    </row>
    <row r="12" spans="1:7" x14ac:dyDescent="0.45">
      <c r="A12" s="7">
        <v>8</v>
      </c>
      <c r="B12" s="5" t="s">
        <v>19</v>
      </c>
      <c r="C12" s="5"/>
      <c r="D12" s="5"/>
      <c r="E12" s="18">
        <v>1</v>
      </c>
      <c r="F12" s="18"/>
      <c r="G12" s="29"/>
    </row>
    <row r="13" spans="1:7" x14ac:dyDescent="0.45">
      <c r="A13" s="7">
        <v>9</v>
      </c>
      <c r="B13" s="5" t="s">
        <v>5</v>
      </c>
      <c r="C13" s="5"/>
      <c r="D13" s="5"/>
      <c r="E13" s="18">
        <v>1</v>
      </c>
      <c r="F13" s="18"/>
      <c r="G13" s="18"/>
    </row>
    <row r="14" spans="1:7" x14ac:dyDescent="0.45">
      <c r="A14" s="7">
        <v>10</v>
      </c>
      <c r="B14" s="5" t="s">
        <v>6</v>
      </c>
      <c r="C14" s="5"/>
      <c r="D14" s="5"/>
      <c r="E14" s="18">
        <v>1</v>
      </c>
      <c r="F14" s="18"/>
      <c r="G14" s="29"/>
    </row>
    <row r="15" spans="1:7" x14ac:dyDescent="0.45">
      <c r="A15" s="7">
        <v>11</v>
      </c>
      <c r="B15" s="5" t="s">
        <v>12</v>
      </c>
      <c r="C15" s="5"/>
      <c r="D15" s="5"/>
      <c r="E15" s="18">
        <v>1</v>
      </c>
      <c r="F15" s="18"/>
      <c r="G15" s="18"/>
    </row>
    <row r="16" spans="1:7" x14ac:dyDescent="0.45">
      <c r="A16" s="7">
        <v>12</v>
      </c>
      <c r="B16" s="5" t="s">
        <v>7</v>
      </c>
      <c r="C16" s="5"/>
      <c r="D16" s="5"/>
      <c r="E16" s="18">
        <v>1</v>
      </c>
      <c r="F16" s="18"/>
      <c r="G16" s="29"/>
    </row>
    <row r="17" spans="1:8" ht="14.65" thickBot="1" x14ac:dyDescent="0.5">
      <c r="A17" s="7">
        <v>13</v>
      </c>
      <c r="B17" s="5" t="s">
        <v>8</v>
      </c>
      <c r="C17" s="5"/>
      <c r="D17" s="5"/>
      <c r="E17" s="18">
        <v>1</v>
      </c>
      <c r="F17" s="18"/>
      <c r="G17" s="18"/>
    </row>
    <row r="18" spans="1:8" x14ac:dyDescent="0.45">
      <c r="A18" s="7">
        <v>14</v>
      </c>
      <c r="B18" s="5" t="s">
        <v>9</v>
      </c>
      <c r="C18" s="5"/>
      <c r="D18" s="5"/>
      <c r="E18" s="18">
        <v>1</v>
      </c>
      <c r="F18" s="18"/>
      <c r="G18" s="29"/>
      <c r="H18" s="23" t="s">
        <v>25</v>
      </c>
    </row>
    <row r="19" spans="1:8" ht="34.9" customHeight="1" x14ac:dyDescent="0.45">
      <c r="B19" s="22" t="s">
        <v>26</v>
      </c>
      <c r="C19" s="24">
        <f>SUM(C5:C18)</f>
        <v>0</v>
      </c>
      <c r="D19" s="25">
        <f>SUM(D5:D18)</f>
        <v>0</v>
      </c>
      <c r="E19" s="25">
        <f>SUM(E5:E18)</f>
        <v>14</v>
      </c>
      <c r="F19" s="25">
        <f t="shared" ref="F19:G19" si="0">SUM(F5:F18)</f>
        <v>0</v>
      </c>
      <c r="G19" s="25">
        <f t="shared" si="0"/>
        <v>0</v>
      </c>
      <c r="H19" s="26">
        <f>SUM(C19:G19)</f>
        <v>14</v>
      </c>
    </row>
    <row r="21" spans="1:8" x14ac:dyDescent="0.45">
      <c r="A21" s="30" t="s">
        <v>28</v>
      </c>
      <c r="B21" t="s">
        <v>29</v>
      </c>
    </row>
    <row r="22" spans="1:8" x14ac:dyDescent="0.45">
      <c r="A22" s="30"/>
      <c r="B22" t="s">
        <v>30</v>
      </c>
    </row>
  </sheetData>
  <mergeCells count="2">
    <mergeCell ref="A4:B4"/>
    <mergeCell ref="A21:A22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6"/>
  <sheetViews>
    <sheetView tabSelected="1" workbookViewId="0">
      <selection activeCell="B19" sqref="B19"/>
    </sheetView>
  </sheetViews>
  <sheetFormatPr baseColWidth="10" defaultRowHeight="14.25" x14ac:dyDescent="0.45"/>
  <cols>
    <col min="2" max="2" width="68.1328125" customWidth="1"/>
    <col min="3" max="3" width="4.3984375" customWidth="1"/>
    <col min="4" max="4" width="4.1328125" customWidth="1"/>
    <col min="5" max="7" width="3.59765625" customWidth="1"/>
    <col min="8" max="8" width="5.59765625" customWidth="1"/>
    <col min="9" max="9" width="4.86328125" customWidth="1"/>
    <col min="10" max="11" width="4.59765625" customWidth="1"/>
    <col min="12" max="12" width="3.59765625" customWidth="1"/>
    <col min="13" max="13" width="4.265625" customWidth="1"/>
    <col min="15" max="15" width="3.59765625" customWidth="1"/>
    <col min="16" max="16" width="3.3984375" customWidth="1"/>
    <col min="17" max="18" width="3" customWidth="1"/>
    <col min="19" max="19" width="3.73046875" customWidth="1"/>
    <col min="20" max="20" width="3.3984375" customWidth="1"/>
    <col min="21" max="21" width="4" customWidth="1"/>
    <col min="22" max="22" width="4.265625" customWidth="1"/>
    <col min="23" max="23" width="4.59765625" customWidth="1"/>
    <col min="24" max="24" width="3.59765625" customWidth="1"/>
    <col min="25" max="25" width="4" customWidth="1"/>
    <col min="26" max="26" width="4.1328125" customWidth="1"/>
    <col min="27" max="27" width="3.265625" customWidth="1"/>
    <col min="28" max="29" width="3.73046875" customWidth="1"/>
    <col min="30" max="30" width="4.1328125" customWidth="1"/>
    <col min="31" max="31" width="3" customWidth="1"/>
    <col min="32" max="32" width="4.1328125" customWidth="1"/>
    <col min="33" max="34" width="3.73046875" customWidth="1"/>
    <col min="35" max="35" width="4.1328125" customWidth="1"/>
    <col min="36" max="36" width="3.265625" customWidth="1"/>
    <col min="37" max="37" width="2.73046875" customWidth="1"/>
    <col min="38" max="38" width="3.86328125" customWidth="1"/>
    <col min="39" max="39" width="3" customWidth="1"/>
    <col min="40" max="40" width="3.265625" customWidth="1"/>
    <col min="41" max="41" width="3" customWidth="1"/>
    <col min="42" max="42" width="3.86328125" customWidth="1"/>
    <col min="43" max="43" width="3" customWidth="1"/>
    <col min="44" max="44" width="3.1328125" customWidth="1"/>
    <col min="45" max="45" width="3.265625" customWidth="1"/>
    <col min="46" max="46" width="3.59765625" customWidth="1"/>
    <col min="47" max="47" width="3.73046875" customWidth="1"/>
    <col min="48" max="48" width="3.3984375" customWidth="1"/>
    <col min="49" max="49" width="3.73046875" customWidth="1"/>
    <col min="50" max="50" width="3.1328125" customWidth="1"/>
    <col min="51" max="51" width="3.3984375" customWidth="1"/>
  </cols>
  <sheetData>
    <row r="1" spans="1:52" x14ac:dyDescent="0.45">
      <c r="A1" s="4"/>
      <c r="B1" s="5"/>
      <c r="C1" s="7">
        <v>1</v>
      </c>
      <c r="D1" s="7">
        <v>2</v>
      </c>
      <c r="E1" s="7">
        <v>3</v>
      </c>
      <c r="F1" s="7">
        <v>4</v>
      </c>
      <c r="G1" s="7">
        <v>5</v>
      </c>
      <c r="I1" s="8">
        <v>5</v>
      </c>
      <c r="J1" s="8">
        <v>4</v>
      </c>
      <c r="K1" s="8">
        <v>3</v>
      </c>
      <c r="L1" s="8">
        <v>2</v>
      </c>
      <c r="M1" s="8">
        <v>1</v>
      </c>
    </row>
    <row r="2" spans="1:52" x14ac:dyDescent="0.45">
      <c r="A2" s="11">
        <v>1</v>
      </c>
      <c r="B2" s="6" t="s">
        <v>0</v>
      </c>
      <c r="C2" s="5">
        <f>'Test initial '!C5</f>
        <v>0</v>
      </c>
      <c r="D2" s="5">
        <f>'Test initial '!D5</f>
        <v>0</v>
      </c>
      <c r="E2" s="5">
        <f>'Test initial '!E5</f>
        <v>1</v>
      </c>
      <c r="F2" s="5">
        <f>'Test initial '!F5</f>
        <v>0</v>
      </c>
      <c r="G2" s="5">
        <f>'Test initial '!G5</f>
        <v>0</v>
      </c>
      <c r="I2" s="5">
        <f>C2*5</f>
        <v>0</v>
      </c>
      <c r="J2" s="5">
        <f>D2*4</f>
        <v>0</v>
      </c>
      <c r="K2" s="5">
        <f>E2*3</f>
        <v>3</v>
      </c>
      <c r="L2" s="5">
        <f>F2*2</f>
        <v>0</v>
      </c>
      <c r="M2" s="5">
        <f t="shared" ref="M2:M10" si="0">G2</f>
        <v>0</v>
      </c>
    </row>
    <row r="3" spans="1:52" x14ac:dyDescent="0.45">
      <c r="A3" s="11">
        <v>2</v>
      </c>
      <c r="B3" s="5" t="s">
        <v>10</v>
      </c>
      <c r="C3" s="5">
        <f>'Test initial '!C6</f>
        <v>0</v>
      </c>
      <c r="D3" s="5">
        <f>'Test initial '!D6</f>
        <v>0</v>
      </c>
      <c r="E3" s="5">
        <f>'Test initial '!E6</f>
        <v>1</v>
      </c>
      <c r="F3" s="5">
        <f>'Test initial '!F6</f>
        <v>0</v>
      </c>
      <c r="G3" s="5">
        <f>'Test initial '!G6</f>
        <v>0</v>
      </c>
      <c r="I3" s="5">
        <f t="shared" ref="I3:I10" si="1">C3*5</f>
        <v>0</v>
      </c>
      <c r="J3" s="5">
        <f t="shared" ref="J3:J10" si="2">D3*4</f>
        <v>0</v>
      </c>
      <c r="K3" s="5">
        <f t="shared" ref="K3:K10" si="3">E3*3</f>
        <v>3</v>
      </c>
      <c r="L3" s="5">
        <f t="shared" ref="L3:L10" si="4">F3*2</f>
        <v>0</v>
      </c>
      <c r="M3" s="5">
        <f t="shared" si="0"/>
        <v>0</v>
      </c>
    </row>
    <row r="4" spans="1:52" x14ac:dyDescent="0.45">
      <c r="A4" s="11">
        <v>3</v>
      </c>
      <c r="B4" s="5" t="s">
        <v>11</v>
      </c>
      <c r="C4" s="5">
        <f>'Test initial '!C7</f>
        <v>0</v>
      </c>
      <c r="D4" s="5">
        <f>'Test initial '!D7</f>
        <v>0</v>
      </c>
      <c r="E4" s="5">
        <f>'Test initial '!E7</f>
        <v>1</v>
      </c>
      <c r="F4" s="5">
        <f>'Test initial '!F7</f>
        <v>0</v>
      </c>
      <c r="G4" s="5">
        <f>'Test initial '!G7</f>
        <v>0</v>
      </c>
      <c r="I4" s="5">
        <f t="shared" si="1"/>
        <v>0</v>
      </c>
      <c r="J4" s="5">
        <f t="shared" si="2"/>
        <v>0</v>
      </c>
      <c r="K4" s="5">
        <f t="shared" si="3"/>
        <v>3</v>
      </c>
      <c r="L4" s="5">
        <f t="shared" si="4"/>
        <v>0</v>
      </c>
      <c r="M4" s="5">
        <f t="shared" si="0"/>
        <v>0</v>
      </c>
    </row>
    <row r="5" spans="1:52" x14ac:dyDescent="0.45">
      <c r="A5" s="11">
        <v>4</v>
      </c>
      <c r="B5" s="5" t="s">
        <v>3</v>
      </c>
      <c r="C5" s="5">
        <f>'Test initial '!C10</f>
        <v>0</v>
      </c>
      <c r="D5" s="5">
        <f>'Test initial '!D10</f>
        <v>0</v>
      </c>
      <c r="E5" s="5">
        <f>'Test initial '!E10</f>
        <v>1</v>
      </c>
      <c r="F5" s="5">
        <f>'Test initial '!F10</f>
        <v>0</v>
      </c>
      <c r="G5" s="5">
        <f>'Test initial '!G10</f>
        <v>0</v>
      </c>
      <c r="I5" s="5">
        <f t="shared" si="1"/>
        <v>0</v>
      </c>
      <c r="J5" s="5">
        <f t="shared" si="2"/>
        <v>0</v>
      </c>
      <c r="K5" s="5">
        <f t="shared" si="3"/>
        <v>3</v>
      </c>
      <c r="L5" s="5">
        <f t="shared" si="4"/>
        <v>0</v>
      </c>
      <c r="M5" s="5">
        <f t="shared" si="0"/>
        <v>0</v>
      </c>
    </row>
    <row r="6" spans="1:52" x14ac:dyDescent="0.45">
      <c r="A6" s="11">
        <v>5</v>
      </c>
      <c r="B6" s="5" t="s">
        <v>19</v>
      </c>
      <c r="C6" s="5">
        <f>'Test initial '!C12</f>
        <v>0</v>
      </c>
      <c r="D6" s="5">
        <f>'Test initial '!D12</f>
        <v>0</v>
      </c>
      <c r="E6" s="5">
        <f>'Test initial '!E12</f>
        <v>1</v>
      </c>
      <c r="F6" s="5">
        <f>'Test initial '!F12</f>
        <v>0</v>
      </c>
      <c r="G6" s="5">
        <f>'Test initial '!G12</f>
        <v>0</v>
      </c>
      <c r="I6" s="5">
        <f t="shared" si="1"/>
        <v>0</v>
      </c>
      <c r="J6" s="5">
        <f t="shared" si="2"/>
        <v>0</v>
      </c>
      <c r="K6" s="5">
        <f t="shared" si="3"/>
        <v>3</v>
      </c>
      <c r="L6" s="5">
        <f t="shared" si="4"/>
        <v>0</v>
      </c>
      <c r="M6" s="5">
        <f t="shared" si="0"/>
        <v>0</v>
      </c>
    </row>
    <row r="7" spans="1:52" x14ac:dyDescent="0.45">
      <c r="A7" s="11">
        <v>6</v>
      </c>
      <c r="B7" s="5" t="s">
        <v>6</v>
      </c>
      <c r="C7" s="5">
        <f>'Test initial '!C14</f>
        <v>0</v>
      </c>
      <c r="D7" s="5">
        <f>'Test initial '!D14</f>
        <v>0</v>
      </c>
      <c r="E7" s="5">
        <f>'Test initial '!E14</f>
        <v>1</v>
      </c>
      <c r="F7" s="5">
        <f>'Test initial '!F14</f>
        <v>0</v>
      </c>
      <c r="G7" s="5">
        <f>'Test initial '!G14</f>
        <v>0</v>
      </c>
      <c r="I7" s="5">
        <f t="shared" si="1"/>
        <v>0</v>
      </c>
      <c r="J7" s="5">
        <f t="shared" si="2"/>
        <v>0</v>
      </c>
      <c r="K7" s="5">
        <f t="shared" si="3"/>
        <v>3</v>
      </c>
      <c r="L7" s="5">
        <f t="shared" si="4"/>
        <v>0</v>
      </c>
      <c r="M7" s="5">
        <f t="shared" si="0"/>
        <v>0</v>
      </c>
    </row>
    <row r="8" spans="1:52" x14ac:dyDescent="0.45">
      <c r="A8" s="11">
        <v>7</v>
      </c>
      <c r="B8" s="5" t="s">
        <v>7</v>
      </c>
      <c r="C8" s="5">
        <f>'Test initial '!C16</f>
        <v>0</v>
      </c>
      <c r="D8" s="5">
        <f>'Test initial '!D16</f>
        <v>0</v>
      </c>
      <c r="E8" s="5">
        <f>'Test initial '!E16</f>
        <v>1</v>
      </c>
      <c r="F8" s="5">
        <f>'Test initial '!F16</f>
        <v>0</v>
      </c>
      <c r="G8" s="5">
        <f>'Test initial '!G16</f>
        <v>0</v>
      </c>
      <c r="I8" s="5">
        <f t="shared" si="1"/>
        <v>0</v>
      </c>
      <c r="J8" s="5">
        <f t="shared" si="2"/>
        <v>0</v>
      </c>
      <c r="K8" s="5">
        <f t="shared" si="3"/>
        <v>3</v>
      </c>
      <c r="L8" s="5">
        <f t="shared" si="4"/>
        <v>0</v>
      </c>
      <c r="M8" s="5">
        <f t="shared" si="0"/>
        <v>0</v>
      </c>
    </row>
    <row r="9" spans="1:52" x14ac:dyDescent="0.45">
      <c r="A9" s="11">
        <v>8</v>
      </c>
      <c r="B9" s="5" t="s">
        <v>8</v>
      </c>
      <c r="C9" s="5">
        <f>'Test initial '!C17</f>
        <v>0</v>
      </c>
      <c r="D9" s="5">
        <f>'Test initial '!D17</f>
        <v>0</v>
      </c>
      <c r="E9" s="5">
        <f>'Test initial '!E17</f>
        <v>1</v>
      </c>
      <c r="F9" s="5">
        <f>'Test initial '!F17</f>
        <v>0</v>
      </c>
      <c r="G9" s="5">
        <f>'Test initial '!G17</f>
        <v>0</v>
      </c>
      <c r="I9" s="5">
        <f t="shared" si="1"/>
        <v>0</v>
      </c>
      <c r="J9" s="5">
        <f t="shared" si="2"/>
        <v>0</v>
      </c>
      <c r="K9" s="5">
        <f t="shared" si="3"/>
        <v>3</v>
      </c>
      <c r="L9" s="5">
        <f t="shared" si="4"/>
        <v>0</v>
      </c>
      <c r="M9" s="5">
        <f t="shared" si="0"/>
        <v>0</v>
      </c>
    </row>
    <row r="10" spans="1:52" x14ac:dyDescent="0.45">
      <c r="A10" s="11">
        <v>9</v>
      </c>
      <c r="B10" s="5" t="s">
        <v>9</v>
      </c>
      <c r="C10" s="5">
        <f>'Test initial '!C18</f>
        <v>0</v>
      </c>
      <c r="D10" s="5">
        <f>'Test initial '!D18</f>
        <v>0</v>
      </c>
      <c r="E10" s="5">
        <f>'Test initial '!E18</f>
        <v>1</v>
      </c>
      <c r="F10" s="5">
        <f>'Test initial '!F18</f>
        <v>0</v>
      </c>
      <c r="G10" s="5">
        <f>'Test initial '!G18</f>
        <v>0</v>
      </c>
      <c r="I10" s="5">
        <f t="shared" si="1"/>
        <v>0</v>
      </c>
      <c r="J10" s="5">
        <f t="shared" si="2"/>
        <v>0</v>
      </c>
      <c r="K10" s="5">
        <f t="shared" si="3"/>
        <v>3</v>
      </c>
      <c r="L10" s="5">
        <f t="shared" si="4"/>
        <v>0</v>
      </c>
      <c r="M10" s="5">
        <f t="shared" si="0"/>
        <v>0</v>
      </c>
      <c r="N10" s="10" t="s">
        <v>14</v>
      </c>
    </row>
    <row r="11" spans="1:52" x14ac:dyDescent="0.45">
      <c r="H11" s="10" t="s">
        <v>13</v>
      </c>
      <c r="I11" s="9">
        <f>SUM(I2:I10)</f>
        <v>0</v>
      </c>
      <c r="J11" s="9">
        <f>SUM(J2:J10)</f>
        <v>0</v>
      </c>
      <c r="K11" s="9">
        <f>SUM(K2:K10)</f>
        <v>27</v>
      </c>
      <c r="L11" s="9">
        <f>SUM(L2:L10)</f>
        <v>0</v>
      </c>
      <c r="M11" s="9">
        <f>SUM(M2:M10)</f>
        <v>0</v>
      </c>
      <c r="N11" s="12">
        <f>SUM(I11:M11)</f>
        <v>27</v>
      </c>
    </row>
    <row r="12" spans="1:52" x14ac:dyDescent="0.45">
      <c r="B12" t="s">
        <v>31</v>
      </c>
      <c r="O12" s="5">
        <v>9</v>
      </c>
      <c r="P12" s="5">
        <v>10</v>
      </c>
      <c r="Q12" s="5">
        <v>11</v>
      </c>
      <c r="R12" s="5">
        <v>12</v>
      </c>
      <c r="S12" s="5">
        <v>13</v>
      </c>
      <c r="T12" s="5">
        <v>14</v>
      </c>
      <c r="U12" s="5">
        <v>15</v>
      </c>
      <c r="V12" s="5">
        <v>16</v>
      </c>
      <c r="W12" s="5">
        <v>17</v>
      </c>
      <c r="X12" s="5">
        <v>18</v>
      </c>
      <c r="Y12" s="5">
        <v>19</v>
      </c>
      <c r="Z12" s="5">
        <v>20</v>
      </c>
      <c r="AA12" s="5">
        <v>21</v>
      </c>
      <c r="AB12" s="5">
        <v>22</v>
      </c>
      <c r="AC12" s="5">
        <v>23</v>
      </c>
      <c r="AD12" s="5">
        <v>24</v>
      </c>
      <c r="AE12" s="5">
        <v>25</v>
      </c>
      <c r="AF12" s="5">
        <v>26</v>
      </c>
      <c r="AG12" s="5">
        <v>27</v>
      </c>
      <c r="AH12" s="5">
        <v>28</v>
      </c>
      <c r="AI12" s="5">
        <v>29</v>
      </c>
      <c r="AJ12" s="5">
        <v>30</v>
      </c>
      <c r="AK12" s="5">
        <v>31</v>
      </c>
      <c r="AL12" s="5">
        <v>32</v>
      </c>
      <c r="AM12" s="5">
        <v>33</v>
      </c>
      <c r="AN12" s="5">
        <v>34</v>
      </c>
      <c r="AO12" s="5">
        <v>35</v>
      </c>
      <c r="AP12" s="5">
        <v>36</v>
      </c>
      <c r="AQ12" s="5">
        <v>37</v>
      </c>
      <c r="AR12" s="5">
        <v>38</v>
      </c>
      <c r="AS12" s="5">
        <v>39</v>
      </c>
      <c r="AT12" s="5">
        <v>40</v>
      </c>
      <c r="AU12" s="5">
        <v>41</v>
      </c>
      <c r="AV12" s="5">
        <v>42</v>
      </c>
      <c r="AW12" s="5">
        <v>43</v>
      </c>
      <c r="AX12" s="5">
        <v>44</v>
      </c>
      <c r="AY12" s="5">
        <v>45</v>
      </c>
    </row>
    <row r="13" spans="1:52" ht="57" x14ac:dyDescent="0.45">
      <c r="B13" s="6" t="s">
        <v>32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4"/>
      <c r="AA13" s="5"/>
      <c r="AB13" s="5"/>
      <c r="AC13" s="5"/>
      <c r="AD13" s="5"/>
      <c r="AE13" s="5"/>
      <c r="AF13" s="5"/>
      <c r="AG13" s="5"/>
      <c r="AH13" s="14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2" ht="24.4" customHeight="1" x14ac:dyDescent="0.45">
      <c r="B14" s="1" t="s">
        <v>35</v>
      </c>
      <c r="L14" s="2"/>
      <c r="N14" s="19" t="s">
        <v>15</v>
      </c>
      <c r="O14" s="20"/>
      <c r="P14" s="20"/>
      <c r="Q14" s="20"/>
      <c r="AU14" s="20" t="s">
        <v>16</v>
      </c>
      <c r="AV14" s="20"/>
      <c r="AW14" s="20"/>
      <c r="AX14" s="20"/>
      <c r="AY14" s="20"/>
      <c r="AZ14" s="19"/>
    </row>
    <row r="15" spans="1:52" ht="28.5" x14ac:dyDescent="0.45">
      <c r="B15" s="1" t="s">
        <v>33</v>
      </c>
    </row>
    <row r="16" spans="1:52" ht="28.5" x14ac:dyDescent="0.45">
      <c r="B16" s="31" t="s">
        <v>34</v>
      </c>
    </row>
  </sheetData>
  <mergeCells count="2">
    <mergeCell ref="N14:Q14"/>
    <mergeCell ref="AU14:AZ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Test initial </vt:lpstr>
      <vt:lpstr> résultats test initial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hussler</dc:creator>
  <cp:lastModifiedBy>roland hussler</cp:lastModifiedBy>
  <dcterms:created xsi:type="dcterms:W3CDTF">2018-01-01T16:56:05Z</dcterms:created>
  <dcterms:modified xsi:type="dcterms:W3CDTF">2020-10-19T19:14:41Z</dcterms:modified>
</cp:coreProperties>
</file>