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\Desktop\"/>
    </mc:Choice>
  </mc:AlternateContent>
  <xr:revisionPtr revIDLastSave="0" documentId="8_{A3058963-8FB3-4E43-906F-E76EC7DAA6E6}" xr6:coauthVersionLast="37" xr6:coauthVersionMax="37" xr10:uidLastSave="{00000000-0000-0000-0000-000000000000}"/>
  <bookViews>
    <workbookView xWindow="0" yWindow="0" windowWidth="20490" windowHeight="8130" activeTab="1" xr2:uid="{FD5C1F1A-96CF-4F0C-995F-20EB1D89A9C5}"/>
  </bookViews>
  <sheets>
    <sheet name="test" sheetId="1" r:id="rId1"/>
    <sheet name="résulta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M3" i="2"/>
  <c r="L3" i="2"/>
  <c r="K3" i="2"/>
  <c r="J3" i="2"/>
  <c r="I3" i="2"/>
  <c r="G37" i="2"/>
  <c r="F37" i="2"/>
  <c r="D37" i="2"/>
  <c r="C37" i="2"/>
  <c r="G36" i="2"/>
  <c r="F36" i="2"/>
  <c r="D35" i="2"/>
  <c r="C35" i="2"/>
  <c r="G34" i="2"/>
  <c r="F34" i="2"/>
  <c r="D34" i="2"/>
  <c r="C34" i="2"/>
  <c r="G28" i="2"/>
  <c r="F28" i="2"/>
  <c r="D28" i="2"/>
  <c r="C28" i="2"/>
  <c r="D27" i="2"/>
  <c r="C27" i="2"/>
  <c r="G27" i="2"/>
  <c r="F27" i="2"/>
  <c r="D26" i="2"/>
  <c r="C26" i="2"/>
  <c r="G26" i="2"/>
  <c r="F25" i="2"/>
  <c r="D25" i="2"/>
  <c r="C25" i="2"/>
  <c r="G24" i="2"/>
  <c r="F24" i="2"/>
  <c r="D24" i="2"/>
  <c r="C24" i="2"/>
  <c r="G20" i="2"/>
  <c r="F20" i="2"/>
  <c r="D20" i="2"/>
  <c r="C20" i="2"/>
  <c r="G19" i="2"/>
  <c r="F19" i="2"/>
  <c r="D19" i="2"/>
  <c r="C19" i="2"/>
  <c r="G17" i="2"/>
  <c r="D17" i="2"/>
  <c r="C17" i="2"/>
  <c r="G11" i="2"/>
  <c r="F11" i="2"/>
  <c r="D11" i="2"/>
  <c r="C11" i="2"/>
  <c r="G10" i="2"/>
  <c r="F10" i="2"/>
  <c r="D10" i="2"/>
  <c r="C10" i="2"/>
  <c r="G9" i="2"/>
  <c r="F9" i="2"/>
  <c r="D9" i="2"/>
  <c r="C9" i="2"/>
  <c r="G7" i="2"/>
  <c r="F7" i="2"/>
  <c r="D7" i="2"/>
  <c r="C7" i="2"/>
  <c r="G6" i="2"/>
  <c r="F6" i="2"/>
  <c r="D6" i="2"/>
  <c r="C6" i="2"/>
  <c r="G8" i="2"/>
  <c r="F8" i="2"/>
  <c r="D8" i="2"/>
  <c r="C8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3" i="2"/>
  <c r="G38" i="2" l="1"/>
  <c r="F38" i="2"/>
  <c r="D38" i="2"/>
  <c r="C38" i="2"/>
  <c r="G33" i="2"/>
  <c r="F33" i="2"/>
  <c r="D33" i="2"/>
  <c r="C33" i="2"/>
  <c r="G23" i="2"/>
  <c r="F23" i="2"/>
  <c r="D23" i="2"/>
  <c r="C23" i="2"/>
  <c r="G18" i="2"/>
  <c r="F18" i="2"/>
  <c r="D18" i="2"/>
  <c r="C18" i="2"/>
  <c r="G13" i="2"/>
  <c r="F13" i="2"/>
  <c r="D13" i="2"/>
  <c r="C13" i="2"/>
  <c r="G3" i="2"/>
  <c r="F3" i="2"/>
  <c r="D3" i="2"/>
  <c r="C3" i="2"/>
  <c r="G4" i="2"/>
  <c r="G5" i="2"/>
  <c r="G12" i="2"/>
  <c r="G14" i="2"/>
  <c r="G15" i="2"/>
  <c r="G16" i="2"/>
  <c r="G21" i="2"/>
  <c r="G22" i="2"/>
  <c r="G25" i="2"/>
  <c r="G29" i="2"/>
  <c r="G30" i="2"/>
  <c r="G31" i="2"/>
  <c r="G32" i="2"/>
  <c r="G35" i="2"/>
  <c r="G39" i="2"/>
  <c r="G40" i="2"/>
  <c r="G41" i="2"/>
  <c r="G42" i="2"/>
  <c r="G2" i="2"/>
  <c r="F4" i="2"/>
  <c r="F5" i="2"/>
  <c r="F12" i="2"/>
  <c r="F14" i="2"/>
  <c r="F15" i="2"/>
  <c r="F16" i="2"/>
  <c r="F17" i="2"/>
  <c r="F21" i="2"/>
  <c r="F22" i="2"/>
  <c r="F26" i="2"/>
  <c r="F29" i="2"/>
  <c r="F30" i="2"/>
  <c r="F31" i="2"/>
  <c r="F32" i="2"/>
  <c r="F35" i="2"/>
  <c r="F39" i="2"/>
  <c r="F40" i="2"/>
  <c r="F41" i="2"/>
  <c r="F4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3" i="2"/>
  <c r="D4" i="2"/>
  <c r="D5" i="2"/>
  <c r="D12" i="2"/>
  <c r="D14" i="2"/>
  <c r="D15" i="2"/>
  <c r="D16" i="2"/>
  <c r="D21" i="2"/>
  <c r="D22" i="2"/>
  <c r="D29" i="2"/>
  <c r="D30" i="2"/>
  <c r="D31" i="2"/>
  <c r="D32" i="2"/>
  <c r="D36" i="2"/>
  <c r="D39" i="2"/>
  <c r="D40" i="2"/>
  <c r="D41" i="2"/>
  <c r="D42" i="2"/>
  <c r="C2" i="2"/>
  <c r="D2" i="2"/>
  <c r="E2" i="2"/>
  <c r="F2" i="2"/>
  <c r="A3" i="2"/>
  <c r="B3" i="2"/>
  <c r="A4" i="2"/>
  <c r="B4" i="2"/>
  <c r="C4" i="2"/>
  <c r="A5" i="2"/>
  <c r="B5" i="2"/>
  <c r="C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C12" i="2"/>
  <c r="A13" i="2"/>
  <c r="B13" i="2"/>
  <c r="A14" i="2"/>
  <c r="B14" i="2"/>
  <c r="C14" i="2"/>
  <c r="A15" i="2"/>
  <c r="B15" i="2"/>
  <c r="C15" i="2"/>
  <c r="A16" i="2"/>
  <c r="B16" i="2"/>
  <c r="C16" i="2"/>
  <c r="A17" i="2"/>
  <c r="B17" i="2"/>
  <c r="A18" i="2"/>
  <c r="B18" i="2"/>
  <c r="A19" i="2"/>
  <c r="B19" i="2"/>
  <c r="A20" i="2"/>
  <c r="B20" i="2"/>
  <c r="A21" i="2"/>
  <c r="B21" i="2"/>
  <c r="C21" i="2"/>
  <c r="A22" i="2"/>
  <c r="B22" i="2"/>
  <c r="C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A34" i="2"/>
  <c r="B34" i="2"/>
  <c r="A35" i="2"/>
  <c r="B35" i="2"/>
  <c r="A36" i="2"/>
  <c r="B36" i="2"/>
  <c r="C36" i="2"/>
  <c r="A37" i="2"/>
  <c r="B37" i="2"/>
  <c r="A38" i="2"/>
  <c r="B38" i="2"/>
  <c r="A39" i="2"/>
  <c r="B39" i="2"/>
  <c r="C39" i="2"/>
  <c r="A40" i="2"/>
  <c r="B40" i="2"/>
  <c r="C40" i="2"/>
  <c r="A41" i="2"/>
  <c r="B41" i="2"/>
  <c r="C41" i="2"/>
  <c r="A42" i="2"/>
  <c r="B42" i="2"/>
  <c r="C42" i="2"/>
</calcChain>
</file>

<file path=xl/sharedStrings.xml><?xml version="1.0" encoding="utf-8"?>
<sst xmlns="http://schemas.openxmlformats.org/spreadsheetml/2006/main" count="53" uniqueCount="52">
  <si>
    <t>Tout a fait d'accord</t>
  </si>
  <si>
    <t>neutre</t>
  </si>
  <si>
    <t>pas du tout d'accord</t>
  </si>
  <si>
    <t>plutôt d'accord</t>
  </si>
  <si>
    <t>plutôt pas d'accord</t>
  </si>
  <si>
    <t>Il m'est difficile de trouver les mots pour exprimer ce que je ressens</t>
  </si>
  <si>
    <t>Quand j'ai le cafard, je n'ai pas envie d'en rajouter en cherchant à savoir pourquoi</t>
  </si>
  <si>
    <t>Quand il s'agit de savoir à quel point je me sens cafardeux (se), j'arrive sans problème à trouver les mots qu'il me faut pour le dire</t>
  </si>
  <si>
    <t>J'ai peu d'interets pour les contes de fées  et les écits bizarres</t>
  </si>
  <si>
    <t>Quand je me sens bien, je n'arrive pas à savoir si je suis de bonne humeur ou bien au comble de la joie ou bien heureux (se)</t>
  </si>
  <si>
    <t>Quand je ne me sens pas bien dans ma peau, j'essaie de comprendre pourquoi je me sens comme ça</t>
  </si>
  <si>
    <t>Souvent avant de m'endormir, j'imagine des scénarios, des rencontres, des dialogues</t>
  </si>
  <si>
    <t>Quand il se produit quelque chose de tout à fait imprévu, je reste calme et tout à fait imperturbable</t>
  </si>
  <si>
    <t>Je me préoccupe guère de mes émotions</t>
  </si>
  <si>
    <t>Quand je sui tendu  (e), j'ai besoin de savoir avec précision d'où me vient cette sensation</t>
  </si>
  <si>
    <t>Quand je vois quelqu'un pleurer avec abondance, je sens la tristesse m'envahir</t>
  </si>
  <si>
    <t>Quand je suis d'une humeur radieuse, je sais si je suis enthousiaste ou bien gai  (e), ou bien fou (folle) de joie</t>
  </si>
  <si>
    <t>Quand j'ai peu à faire, je passe du temps à revasser</t>
  </si>
  <si>
    <t>Quand je parle aux gens, c'est plutôt de mes activités quotidiennnes que de mes sentiments</t>
  </si>
  <si>
    <t>Je trrouve curieux que les autres analysent si souvent leurs émotions</t>
  </si>
  <si>
    <t>J'accepte les déceptions sans émotions</t>
  </si>
  <si>
    <t>Quand j'en ai marre de moi-même, je n'arrive pas à savoir si je suis triste, ou bien si j'ai peur ou bien si je suis malheureux  (se)</t>
  </si>
  <si>
    <t>Revasse à des affaires ou évenements irréels, c'est perdre son temps</t>
  </si>
  <si>
    <t xml:space="preserve">Je sais exprimer mes sentiments verbalement </t>
  </si>
  <si>
    <t>Je trouve que l'on doit rester en contact avec ses sentiments</t>
  </si>
  <si>
    <t>Il m'arrive souvent d'être bouleversé(e) par des évenements inattendus</t>
  </si>
  <si>
    <t>Quand je me sens moche, je sais si j'ai peur, ou bien si je suis sombre, ou bien si je suis triste</t>
  </si>
  <si>
    <t>J'aime imaginer des histoires folles et pleines de fantaisies</t>
  </si>
  <si>
    <t>Quand je suis bouleversé (e) par quelque chose, je parle aux autres de ce que je ressens</t>
  </si>
  <si>
    <t>Il n'y a pas grand-chose à comprendre aux émotions</t>
  </si>
  <si>
    <t>Même lorsqu e les autres se passionnent pour quelque chose, je demeure indifférent (e)</t>
  </si>
  <si>
    <t>Je ne sais pas ce qui se passe au fond de moi-même</t>
  </si>
  <si>
    <t>Il m'arrive rarement de ma laisser aller à mon imagination</t>
  </si>
  <si>
    <t>On me dit souvent que je dois parler davantage de mes sentiments</t>
  </si>
  <si>
    <t>Souvent je me sens ému (e)sans raison claire</t>
  </si>
  <si>
    <t>Quand, autour de moi, des ami (e)s se querellent violemment, cela me bouleverse</t>
  </si>
  <si>
    <t>Quand je me sens découragé (e) je comprend généralement d'où ça provient</t>
  </si>
  <si>
    <t>Je me sers souvent de mon imagination</t>
  </si>
  <si>
    <t>Même à un ami ou un une amie, je trouve difficile de parler de mes sentiments</t>
  </si>
  <si>
    <t>Il faut s'efforcer de comprendre ses émotions</t>
  </si>
  <si>
    <t>Quand je vois quelqu'un pleurer à chaudes larmes, je demeure imperturbable</t>
  </si>
  <si>
    <t>Quand je suis tendu (e), je n'arrive pas à savoir de quel sentiment émotionnel cela provient</t>
  </si>
  <si>
    <t>Je passe peu de temps à revasser et à me laisser emporter par mon imagination</t>
  </si>
  <si>
    <t>J'aime parler à autrui de mes émotions</t>
  </si>
  <si>
    <t>Quand je suis decontenancé (e), je sais si je suis anxieux (se), ou bien triste, ou bien fâché(e)</t>
  </si>
  <si>
    <t>T</t>
  </si>
  <si>
    <t>verbalisation</t>
  </si>
  <si>
    <t>vie fantasmatique</t>
  </si>
  <si>
    <t>identification des émotions</t>
  </si>
  <si>
    <t>excitabilité émotionnelle</t>
  </si>
  <si>
    <t>analyse de ses émotions</t>
  </si>
  <si>
    <t>Veuillez mettre le chiffre 1 dans la cellule qui indique votre degré d'accord ou de désaccord (une seule réponse possible)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</si>
</sst>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5</xdr:row>
      <xdr:rowOff>257175</xdr:rowOff>
    </xdr:from>
    <xdr:to>
      <xdr:col>17</xdr:col>
      <xdr:colOff>19050</xdr:colOff>
      <xdr:row>7</xdr:row>
      <xdr:rowOff>114300</xdr:rowOff>
    </xdr:to>
    <xdr:sp macro="" textlink="">
      <xdr:nvSpPr>
        <xdr:cNvPr id="2" name="Flèche : double flèche horizontale 1">
          <a:extLst>
            <a:ext uri="{FF2B5EF4-FFF2-40B4-BE49-F238E27FC236}">
              <a16:creationId xmlns:a16="http://schemas.microsoft.com/office/drawing/2014/main" id="{DC266995-CA3E-4F1C-AB20-7C0F52C5B356}"/>
            </a:ext>
          </a:extLst>
        </xdr:cNvPr>
        <xdr:cNvSpPr/>
      </xdr:nvSpPr>
      <xdr:spPr>
        <a:xfrm>
          <a:off x="11887201" y="1781175"/>
          <a:ext cx="6762749" cy="4286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9</xdr:col>
      <xdr:colOff>847725</xdr:colOff>
      <xdr:row>4</xdr:row>
      <xdr:rowOff>257175</xdr:rowOff>
    </xdr:from>
    <xdr:to>
      <xdr:col>14</xdr:col>
      <xdr:colOff>628650</xdr:colOff>
      <xdr:row>5</xdr:row>
      <xdr:rowOff>171450</xdr:rowOff>
    </xdr:to>
    <xdr:sp macro="" textlink="">
      <xdr:nvSpPr>
        <xdr:cNvPr id="4" name="Zone de texte 2">
          <a:extLst>
            <a:ext uri="{FF2B5EF4-FFF2-40B4-BE49-F238E27FC236}">
              <a16:creationId xmlns:a16="http://schemas.microsoft.com/office/drawing/2014/main" id="{550ABA96-9E8F-4154-9BFF-147387586442}"/>
            </a:ext>
          </a:extLst>
        </xdr:cNvPr>
        <xdr:cNvSpPr txBox="1">
          <a:spLocks noChangeArrowheads="1"/>
        </xdr:cNvSpPr>
      </xdr:nvSpPr>
      <xdr:spPr bwMode="auto">
        <a:xfrm>
          <a:off x="12696825" y="1400175"/>
          <a:ext cx="42767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FR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Echelle d’alexithymie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142875</xdr:colOff>
      <xdr:row>5</xdr:row>
      <xdr:rowOff>333375</xdr:rowOff>
    </xdr:from>
    <xdr:to>
      <xdr:col>9</xdr:col>
      <xdr:colOff>19050</xdr:colOff>
      <xdr:row>7</xdr:row>
      <xdr:rowOff>47625</xdr:rowOff>
    </xdr:to>
    <xdr:sp macro="" textlink="">
      <xdr:nvSpPr>
        <xdr:cNvPr id="5" name="Zone de texte 2">
          <a:extLst>
            <a:ext uri="{FF2B5EF4-FFF2-40B4-BE49-F238E27FC236}">
              <a16:creationId xmlns:a16="http://schemas.microsoft.com/office/drawing/2014/main" id="{E8FF3B25-7B2A-49CB-BB43-850C8E0B7970}"/>
            </a:ext>
          </a:extLst>
        </xdr:cNvPr>
        <xdr:cNvSpPr txBox="1">
          <a:spLocks noChangeArrowheads="1"/>
        </xdr:cNvSpPr>
      </xdr:nvSpPr>
      <xdr:spPr bwMode="auto">
        <a:xfrm>
          <a:off x="11058525" y="1857375"/>
          <a:ext cx="8096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Minimum</a:t>
          </a:r>
        </a:p>
      </xdr:txBody>
    </xdr:sp>
    <xdr:clientData/>
  </xdr:twoCellAnchor>
  <xdr:twoCellAnchor>
    <xdr:from>
      <xdr:col>17</xdr:col>
      <xdr:colOff>66675</xdr:colOff>
      <xdr:row>5</xdr:row>
      <xdr:rowOff>314325</xdr:rowOff>
    </xdr:from>
    <xdr:to>
      <xdr:col>18</xdr:col>
      <xdr:colOff>142875</xdr:colOff>
      <xdr:row>7</xdr:row>
      <xdr:rowOff>66675</xdr:rowOff>
    </xdr:to>
    <xdr:sp macro="" textlink="">
      <xdr:nvSpPr>
        <xdr:cNvPr id="7" name="Zone de texte 2">
          <a:extLst>
            <a:ext uri="{FF2B5EF4-FFF2-40B4-BE49-F238E27FC236}">
              <a16:creationId xmlns:a16="http://schemas.microsoft.com/office/drawing/2014/main" id="{6E185B25-37AE-4D01-A075-1A023FDC4B61}"/>
            </a:ext>
          </a:extLst>
        </xdr:cNvPr>
        <xdr:cNvSpPr txBox="1">
          <a:spLocks noChangeArrowheads="1"/>
        </xdr:cNvSpPr>
      </xdr:nvSpPr>
      <xdr:spPr bwMode="auto">
        <a:xfrm>
          <a:off x="18697575" y="1838325"/>
          <a:ext cx="838200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Maximum</a:t>
          </a:r>
        </a:p>
      </xdr:txBody>
    </xdr:sp>
    <xdr:clientData/>
  </xdr:twoCellAnchor>
  <xdr:twoCellAnchor>
    <xdr:from>
      <xdr:col>8</xdr:col>
      <xdr:colOff>685800</xdr:colOff>
      <xdr:row>8</xdr:row>
      <xdr:rowOff>0</xdr:rowOff>
    </xdr:from>
    <xdr:to>
      <xdr:col>9</xdr:col>
      <xdr:colOff>152400</xdr:colOff>
      <xdr:row>8</xdr:row>
      <xdr:rowOff>266700</xdr:rowOff>
    </xdr:to>
    <xdr:sp macro="" textlink="">
      <xdr:nvSpPr>
        <xdr:cNvPr id="9" name="Zone de texte 4">
          <a:extLst>
            <a:ext uri="{FF2B5EF4-FFF2-40B4-BE49-F238E27FC236}">
              <a16:creationId xmlns:a16="http://schemas.microsoft.com/office/drawing/2014/main" id="{07428995-CDDC-4F3B-BF7E-3FC850F4B8A0}"/>
            </a:ext>
          </a:extLst>
        </xdr:cNvPr>
        <xdr:cNvSpPr txBox="1">
          <a:spLocks noChangeArrowheads="1"/>
        </xdr:cNvSpPr>
      </xdr:nvSpPr>
      <xdr:spPr bwMode="auto">
        <a:xfrm>
          <a:off x="11601450" y="2286000"/>
          <a:ext cx="4000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40</a:t>
          </a:r>
        </a:p>
      </xdr:txBody>
    </xdr:sp>
    <xdr:clientData/>
  </xdr:twoCellAnchor>
  <xdr:twoCellAnchor>
    <xdr:from>
      <xdr:col>16</xdr:col>
      <xdr:colOff>457200</xdr:colOff>
      <xdr:row>8</xdr:row>
      <xdr:rowOff>0</xdr:rowOff>
    </xdr:from>
    <xdr:to>
      <xdr:col>17</xdr:col>
      <xdr:colOff>142875</xdr:colOff>
      <xdr:row>8</xdr:row>
      <xdr:rowOff>304800</xdr:rowOff>
    </xdr:to>
    <xdr:sp macro="" textlink="">
      <xdr:nvSpPr>
        <xdr:cNvPr id="11" name="Zone de texte 5">
          <a:extLst>
            <a:ext uri="{FF2B5EF4-FFF2-40B4-BE49-F238E27FC236}">
              <a16:creationId xmlns:a16="http://schemas.microsoft.com/office/drawing/2014/main" id="{18D974D3-60CC-4A35-A745-065FC69C615D}"/>
            </a:ext>
          </a:extLst>
        </xdr:cNvPr>
        <xdr:cNvSpPr txBox="1">
          <a:spLocks noChangeArrowheads="1"/>
        </xdr:cNvSpPr>
      </xdr:nvSpPr>
      <xdr:spPr bwMode="auto">
        <a:xfrm>
          <a:off x="18326100" y="2286000"/>
          <a:ext cx="4476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200</a:t>
          </a:r>
        </a:p>
      </xdr:txBody>
    </xdr:sp>
    <xdr:clientData/>
  </xdr:twoCellAnchor>
  <xdr:twoCellAnchor>
    <xdr:from>
      <xdr:col>12</xdr:col>
      <xdr:colOff>685800</xdr:colOff>
      <xdr:row>8</xdr:row>
      <xdr:rowOff>19050</xdr:rowOff>
    </xdr:from>
    <xdr:to>
      <xdr:col>13</xdr:col>
      <xdr:colOff>200025</xdr:colOff>
      <xdr:row>8</xdr:row>
      <xdr:rowOff>323850</xdr:rowOff>
    </xdr:to>
    <xdr:sp macro="" textlink="">
      <xdr:nvSpPr>
        <xdr:cNvPr id="12" name="Zone de texte 5">
          <a:extLst>
            <a:ext uri="{FF2B5EF4-FFF2-40B4-BE49-F238E27FC236}">
              <a16:creationId xmlns:a16="http://schemas.microsoft.com/office/drawing/2014/main" id="{C6D3101B-1F9C-4E60-99F0-2B10EE420D24}"/>
            </a:ext>
          </a:extLst>
        </xdr:cNvPr>
        <xdr:cNvSpPr txBox="1">
          <a:spLocks noChangeArrowheads="1"/>
        </xdr:cNvSpPr>
      </xdr:nvSpPr>
      <xdr:spPr bwMode="auto">
        <a:xfrm>
          <a:off x="15335250" y="2305050"/>
          <a:ext cx="4476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120</a:t>
          </a:r>
        </a:p>
      </xdr:txBody>
    </xdr:sp>
    <xdr:clientData/>
  </xdr:twoCellAnchor>
  <xdr:twoCellAnchor>
    <xdr:from>
      <xdr:col>9</xdr:col>
      <xdr:colOff>762001</xdr:colOff>
      <xdr:row>8</xdr:row>
      <xdr:rowOff>9525</xdr:rowOff>
    </xdr:from>
    <xdr:to>
      <xdr:col>10</xdr:col>
      <xdr:colOff>190501</xdr:colOff>
      <xdr:row>8</xdr:row>
      <xdr:rowOff>314325</xdr:rowOff>
    </xdr:to>
    <xdr:sp macro="" textlink="">
      <xdr:nvSpPr>
        <xdr:cNvPr id="13" name="Zone de texte 5">
          <a:extLst>
            <a:ext uri="{FF2B5EF4-FFF2-40B4-BE49-F238E27FC236}">
              <a16:creationId xmlns:a16="http://schemas.microsoft.com/office/drawing/2014/main" id="{54D49B2C-C9F3-4F32-B783-7567E964E7FA}"/>
            </a:ext>
          </a:extLst>
        </xdr:cNvPr>
        <xdr:cNvSpPr txBox="1">
          <a:spLocks noChangeArrowheads="1"/>
        </xdr:cNvSpPr>
      </xdr:nvSpPr>
      <xdr:spPr bwMode="auto">
        <a:xfrm>
          <a:off x="12611101" y="2295525"/>
          <a:ext cx="3619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60</a:t>
          </a:r>
        </a:p>
      </xdr:txBody>
    </xdr:sp>
    <xdr:clientData/>
  </xdr:twoCellAnchor>
  <xdr:twoCellAnchor>
    <xdr:from>
      <xdr:col>10</xdr:col>
      <xdr:colOff>752475</xdr:colOff>
      <xdr:row>7</xdr:row>
      <xdr:rowOff>180975</xdr:rowOff>
    </xdr:from>
    <xdr:to>
      <xdr:col>11</xdr:col>
      <xdr:colOff>152400</xdr:colOff>
      <xdr:row>8</xdr:row>
      <xdr:rowOff>295275</xdr:rowOff>
    </xdr:to>
    <xdr:sp macro="" textlink="">
      <xdr:nvSpPr>
        <xdr:cNvPr id="14" name="Zone de texte 5">
          <a:extLst>
            <a:ext uri="{FF2B5EF4-FFF2-40B4-BE49-F238E27FC236}">
              <a16:creationId xmlns:a16="http://schemas.microsoft.com/office/drawing/2014/main" id="{D0E1FA3F-354F-479A-84E4-6CD4D2546720}"/>
            </a:ext>
          </a:extLst>
        </xdr:cNvPr>
        <xdr:cNvSpPr txBox="1">
          <a:spLocks noChangeArrowheads="1"/>
        </xdr:cNvSpPr>
      </xdr:nvSpPr>
      <xdr:spPr bwMode="auto">
        <a:xfrm>
          <a:off x="13535025" y="2276475"/>
          <a:ext cx="3333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80</a:t>
          </a:r>
        </a:p>
      </xdr:txBody>
    </xdr:sp>
    <xdr:clientData/>
  </xdr:twoCellAnchor>
  <xdr:twoCellAnchor>
    <xdr:from>
      <xdr:col>11</xdr:col>
      <xdr:colOff>676275</xdr:colOff>
      <xdr:row>8</xdr:row>
      <xdr:rowOff>19050</xdr:rowOff>
    </xdr:from>
    <xdr:to>
      <xdr:col>12</xdr:col>
      <xdr:colOff>190500</xdr:colOff>
      <xdr:row>8</xdr:row>
      <xdr:rowOff>323850</xdr:rowOff>
    </xdr:to>
    <xdr:sp macro="" textlink="">
      <xdr:nvSpPr>
        <xdr:cNvPr id="15" name="Zone de texte 5">
          <a:extLst>
            <a:ext uri="{FF2B5EF4-FFF2-40B4-BE49-F238E27FC236}">
              <a16:creationId xmlns:a16="http://schemas.microsoft.com/office/drawing/2014/main" id="{FEDF70AA-CCD5-4359-B127-7B1918CFA3D6}"/>
            </a:ext>
          </a:extLst>
        </xdr:cNvPr>
        <xdr:cNvSpPr txBox="1">
          <a:spLocks noChangeArrowheads="1"/>
        </xdr:cNvSpPr>
      </xdr:nvSpPr>
      <xdr:spPr bwMode="auto">
        <a:xfrm>
          <a:off x="14392275" y="2305050"/>
          <a:ext cx="4476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100</a:t>
          </a:r>
        </a:p>
      </xdr:txBody>
    </xdr:sp>
    <xdr:clientData/>
  </xdr:twoCellAnchor>
  <xdr:twoCellAnchor>
    <xdr:from>
      <xdr:col>13</xdr:col>
      <xdr:colOff>533400</xdr:colOff>
      <xdr:row>8</xdr:row>
      <xdr:rowOff>9525</xdr:rowOff>
    </xdr:from>
    <xdr:to>
      <xdr:col>14</xdr:col>
      <xdr:colOff>219075</xdr:colOff>
      <xdr:row>8</xdr:row>
      <xdr:rowOff>314325</xdr:rowOff>
    </xdr:to>
    <xdr:sp macro="" textlink="">
      <xdr:nvSpPr>
        <xdr:cNvPr id="16" name="Zone de texte 5">
          <a:extLst>
            <a:ext uri="{FF2B5EF4-FFF2-40B4-BE49-F238E27FC236}">
              <a16:creationId xmlns:a16="http://schemas.microsoft.com/office/drawing/2014/main" id="{454B7BB2-1D34-44CC-BE54-E2BD42DDFF49}"/>
            </a:ext>
          </a:extLst>
        </xdr:cNvPr>
        <xdr:cNvSpPr txBox="1">
          <a:spLocks noChangeArrowheads="1"/>
        </xdr:cNvSpPr>
      </xdr:nvSpPr>
      <xdr:spPr bwMode="auto">
        <a:xfrm>
          <a:off x="16116300" y="2295525"/>
          <a:ext cx="4476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140</a:t>
          </a:r>
        </a:p>
      </xdr:txBody>
    </xdr:sp>
    <xdr:clientData/>
  </xdr:twoCellAnchor>
  <xdr:twoCellAnchor>
    <xdr:from>
      <xdr:col>14</xdr:col>
      <xdr:colOff>533400</xdr:colOff>
      <xdr:row>8</xdr:row>
      <xdr:rowOff>19050</xdr:rowOff>
    </xdr:from>
    <xdr:to>
      <xdr:col>15</xdr:col>
      <xdr:colOff>219075</xdr:colOff>
      <xdr:row>8</xdr:row>
      <xdr:rowOff>323850</xdr:rowOff>
    </xdr:to>
    <xdr:sp macro="" textlink="">
      <xdr:nvSpPr>
        <xdr:cNvPr id="17" name="Zone de texte 5">
          <a:extLst>
            <a:ext uri="{FF2B5EF4-FFF2-40B4-BE49-F238E27FC236}">
              <a16:creationId xmlns:a16="http://schemas.microsoft.com/office/drawing/2014/main" id="{B0C49E02-B6E0-4032-A007-01AAF3ACE347}"/>
            </a:ext>
          </a:extLst>
        </xdr:cNvPr>
        <xdr:cNvSpPr txBox="1">
          <a:spLocks noChangeArrowheads="1"/>
        </xdr:cNvSpPr>
      </xdr:nvSpPr>
      <xdr:spPr bwMode="auto">
        <a:xfrm>
          <a:off x="16878300" y="2305050"/>
          <a:ext cx="4476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160</a:t>
          </a:r>
        </a:p>
      </xdr:txBody>
    </xdr:sp>
    <xdr:clientData/>
  </xdr:twoCellAnchor>
  <xdr:twoCellAnchor>
    <xdr:from>
      <xdr:col>15</xdr:col>
      <xdr:colOff>533400</xdr:colOff>
      <xdr:row>8</xdr:row>
      <xdr:rowOff>19050</xdr:rowOff>
    </xdr:from>
    <xdr:to>
      <xdr:col>16</xdr:col>
      <xdr:colOff>219075</xdr:colOff>
      <xdr:row>8</xdr:row>
      <xdr:rowOff>323850</xdr:rowOff>
    </xdr:to>
    <xdr:sp macro="" textlink="">
      <xdr:nvSpPr>
        <xdr:cNvPr id="19" name="Zone de texte 5">
          <a:extLst>
            <a:ext uri="{FF2B5EF4-FFF2-40B4-BE49-F238E27FC236}">
              <a16:creationId xmlns:a16="http://schemas.microsoft.com/office/drawing/2014/main" id="{9A37BEEB-057A-4A1E-B030-19C401387F39}"/>
            </a:ext>
          </a:extLst>
        </xdr:cNvPr>
        <xdr:cNvSpPr txBox="1">
          <a:spLocks noChangeArrowheads="1"/>
        </xdr:cNvSpPr>
      </xdr:nvSpPr>
      <xdr:spPr bwMode="auto">
        <a:xfrm>
          <a:off x="17640300" y="2305050"/>
          <a:ext cx="4476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180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9D1C-6DEA-478D-8A88-38BBD0343AB4}">
  <dimension ref="A1:G42"/>
  <sheetViews>
    <sheetView workbookViewId="0">
      <selection activeCell="H5" sqref="H5"/>
    </sheetView>
  </sheetViews>
  <sheetFormatPr baseColWidth="10" defaultRowHeight="15" x14ac:dyDescent="0.25"/>
  <cols>
    <col min="1" max="1" width="4" style="2" customWidth="1"/>
    <col min="2" max="2" width="53.140625" style="1" customWidth="1"/>
    <col min="3" max="3" width="18.7109375" customWidth="1"/>
    <col min="4" max="4" width="16.85546875" customWidth="1"/>
    <col min="5" max="5" width="10.140625" customWidth="1"/>
    <col min="6" max="6" width="19" customWidth="1"/>
    <col min="7" max="7" width="22.28515625" customWidth="1"/>
  </cols>
  <sheetData>
    <row r="1" spans="1:7" ht="68.25" customHeight="1" x14ac:dyDescent="0.25">
      <c r="B1" s="8" t="s">
        <v>51</v>
      </c>
    </row>
    <row r="2" spans="1:7" x14ac:dyDescent="0.25">
      <c r="C2" s="9" t="s">
        <v>0</v>
      </c>
      <c r="D2" s="9" t="s">
        <v>3</v>
      </c>
      <c r="E2" s="9" t="s">
        <v>1</v>
      </c>
      <c r="F2" s="9" t="s">
        <v>4</v>
      </c>
      <c r="G2" s="9" t="s">
        <v>2</v>
      </c>
    </row>
    <row r="3" spans="1:7" ht="30" x14ac:dyDescent="0.25">
      <c r="A3" s="4">
        <v>1</v>
      </c>
      <c r="B3" s="7" t="s">
        <v>5</v>
      </c>
      <c r="C3" s="6"/>
      <c r="D3" s="6"/>
      <c r="E3" s="6"/>
      <c r="F3" s="6"/>
      <c r="G3" s="6"/>
    </row>
    <row r="4" spans="1:7" ht="30" x14ac:dyDescent="0.25">
      <c r="A4" s="4">
        <v>2</v>
      </c>
      <c r="B4" s="7" t="s">
        <v>11</v>
      </c>
      <c r="C4" s="6"/>
      <c r="D4" s="6"/>
      <c r="E4" s="6"/>
      <c r="F4" s="6"/>
      <c r="G4" s="6"/>
    </row>
    <row r="5" spans="1:7" ht="30" x14ac:dyDescent="0.25">
      <c r="A5" s="4">
        <v>3</v>
      </c>
      <c r="B5" s="7" t="s">
        <v>44</v>
      </c>
      <c r="C5" s="6"/>
      <c r="D5" s="6"/>
      <c r="E5" s="6"/>
      <c r="F5" s="6"/>
      <c r="G5" s="6"/>
    </row>
    <row r="6" spans="1:7" ht="30" x14ac:dyDescent="0.25">
      <c r="A6" s="4">
        <v>4</v>
      </c>
      <c r="B6" s="7" t="s">
        <v>12</v>
      </c>
      <c r="C6" s="6"/>
      <c r="D6" s="6"/>
      <c r="E6" s="6"/>
      <c r="F6" s="6"/>
      <c r="G6" s="6"/>
    </row>
    <row r="7" spans="1:7" x14ac:dyDescent="0.25">
      <c r="A7" s="4">
        <v>5</v>
      </c>
      <c r="B7" s="7" t="s">
        <v>13</v>
      </c>
      <c r="C7" s="6"/>
      <c r="D7" s="6"/>
      <c r="E7" s="6"/>
      <c r="F7" s="6"/>
      <c r="G7" s="6"/>
    </row>
    <row r="8" spans="1:7" x14ac:dyDescent="0.25">
      <c r="A8" s="4">
        <v>6</v>
      </c>
      <c r="B8" s="7" t="s">
        <v>43</v>
      </c>
      <c r="C8" s="6"/>
      <c r="D8" s="6"/>
      <c r="E8" s="6"/>
      <c r="F8" s="6"/>
      <c r="G8" s="6"/>
    </row>
    <row r="9" spans="1:7" ht="30" x14ac:dyDescent="0.25">
      <c r="A9" s="4">
        <v>7</v>
      </c>
      <c r="B9" s="7" t="s">
        <v>42</v>
      </c>
      <c r="C9" s="6"/>
      <c r="D9" s="6"/>
      <c r="E9" s="6"/>
      <c r="F9" s="6"/>
      <c r="G9" s="6"/>
    </row>
    <row r="10" spans="1:7" ht="30" x14ac:dyDescent="0.25">
      <c r="A10" s="4">
        <v>8</v>
      </c>
      <c r="B10" s="7" t="s">
        <v>41</v>
      </c>
      <c r="C10" s="6"/>
      <c r="D10" s="6"/>
      <c r="E10" s="6"/>
      <c r="F10" s="6"/>
      <c r="G10" s="6"/>
    </row>
    <row r="11" spans="1:7" ht="30" x14ac:dyDescent="0.25">
      <c r="A11" s="4">
        <v>9</v>
      </c>
      <c r="B11" s="7" t="s">
        <v>40</v>
      </c>
      <c r="C11" s="6"/>
      <c r="D11" s="6"/>
      <c r="E11" s="6"/>
      <c r="F11" s="6"/>
      <c r="G11" s="6"/>
    </row>
    <row r="12" spans="1:7" x14ac:dyDescent="0.25">
      <c r="A12" s="4">
        <v>10</v>
      </c>
      <c r="B12" s="7" t="s">
        <v>39</v>
      </c>
      <c r="C12" s="6"/>
      <c r="D12" s="6"/>
      <c r="E12" s="6"/>
      <c r="F12" s="6"/>
      <c r="G12" s="6"/>
    </row>
    <row r="13" spans="1:7" ht="30" x14ac:dyDescent="0.25">
      <c r="A13" s="4">
        <v>11</v>
      </c>
      <c r="B13" s="7" t="s">
        <v>38</v>
      </c>
      <c r="C13" s="6"/>
      <c r="D13" s="6"/>
      <c r="E13" s="6"/>
      <c r="F13" s="6"/>
      <c r="G13" s="6"/>
    </row>
    <row r="14" spans="1:7" x14ac:dyDescent="0.25">
      <c r="A14" s="4">
        <v>12</v>
      </c>
      <c r="B14" s="7" t="s">
        <v>37</v>
      </c>
      <c r="C14" s="6"/>
      <c r="D14" s="6"/>
      <c r="E14" s="6"/>
      <c r="F14" s="6"/>
      <c r="G14" s="6"/>
    </row>
    <row r="15" spans="1:7" ht="30" x14ac:dyDescent="0.25">
      <c r="A15" s="4">
        <v>13</v>
      </c>
      <c r="B15" s="7" t="s">
        <v>36</v>
      </c>
      <c r="C15" s="6"/>
      <c r="D15" s="6"/>
      <c r="E15" s="6"/>
      <c r="F15" s="6"/>
      <c r="G15" s="6"/>
    </row>
    <row r="16" spans="1:7" ht="30" x14ac:dyDescent="0.25">
      <c r="A16" s="4">
        <v>14</v>
      </c>
      <c r="B16" s="7" t="s">
        <v>35</v>
      </c>
      <c r="C16" s="6"/>
      <c r="D16" s="6"/>
      <c r="E16" s="6"/>
      <c r="F16" s="6"/>
      <c r="G16" s="6"/>
    </row>
    <row r="17" spans="1:7" ht="30" x14ac:dyDescent="0.25">
      <c r="A17" s="4">
        <v>15</v>
      </c>
      <c r="B17" s="7" t="s">
        <v>6</v>
      </c>
      <c r="C17" s="6"/>
      <c r="D17" s="6"/>
      <c r="E17" s="6"/>
      <c r="F17" s="6"/>
      <c r="G17" s="6"/>
    </row>
    <row r="18" spans="1:7" ht="45" x14ac:dyDescent="0.25">
      <c r="A18" s="4">
        <v>16</v>
      </c>
      <c r="B18" s="7" t="s">
        <v>7</v>
      </c>
      <c r="C18" s="6"/>
      <c r="D18" s="6"/>
      <c r="E18" s="6"/>
      <c r="F18" s="6"/>
      <c r="G18" s="6"/>
    </row>
    <row r="19" spans="1:7" ht="30" x14ac:dyDescent="0.25">
      <c r="A19" s="4">
        <v>17</v>
      </c>
      <c r="B19" s="7" t="s">
        <v>8</v>
      </c>
      <c r="C19" s="6"/>
      <c r="D19" s="6"/>
      <c r="E19" s="6"/>
      <c r="F19" s="6"/>
      <c r="G19" s="6"/>
    </row>
    <row r="20" spans="1:7" ht="45" x14ac:dyDescent="0.25">
      <c r="A20" s="4">
        <v>18</v>
      </c>
      <c r="B20" s="7" t="s">
        <v>9</v>
      </c>
      <c r="C20" s="6"/>
      <c r="D20" s="6"/>
      <c r="E20" s="6"/>
      <c r="F20" s="6"/>
      <c r="G20" s="6"/>
    </row>
    <row r="21" spans="1:7" x14ac:dyDescent="0.25">
      <c r="A21" s="4">
        <v>19</v>
      </c>
      <c r="B21" s="7" t="s">
        <v>34</v>
      </c>
      <c r="C21" s="6"/>
      <c r="D21" s="6"/>
      <c r="E21" s="6"/>
      <c r="F21" s="6"/>
      <c r="G21" s="6"/>
    </row>
    <row r="22" spans="1:7" ht="30" x14ac:dyDescent="0.25">
      <c r="A22" s="4">
        <v>20</v>
      </c>
      <c r="B22" s="7" t="s">
        <v>10</v>
      </c>
      <c r="C22" s="6"/>
      <c r="D22" s="6"/>
      <c r="E22" s="6"/>
      <c r="F22" s="6"/>
      <c r="G22" s="6"/>
    </row>
    <row r="23" spans="1:7" ht="30" x14ac:dyDescent="0.25">
      <c r="A23" s="4">
        <v>21</v>
      </c>
      <c r="B23" s="7" t="s">
        <v>33</v>
      </c>
      <c r="C23" s="6"/>
      <c r="D23" s="6"/>
      <c r="E23" s="6"/>
      <c r="F23" s="6"/>
      <c r="G23" s="6"/>
    </row>
    <row r="24" spans="1:7" x14ac:dyDescent="0.25">
      <c r="A24" s="4">
        <v>22</v>
      </c>
      <c r="B24" s="7" t="s">
        <v>32</v>
      </c>
      <c r="C24" s="6"/>
      <c r="D24" s="6"/>
      <c r="E24" s="6"/>
      <c r="F24" s="6"/>
      <c r="G24" s="6"/>
    </row>
    <row r="25" spans="1:7" x14ac:dyDescent="0.25">
      <c r="A25" s="4">
        <v>23</v>
      </c>
      <c r="B25" s="7" t="s">
        <v>31</v>
      </c>
      <c r="C25" s="6"/>
      <c r="D25" s="6"/>
      <c r="E25" s="6"/>
      <c r="F25" s="6"/>
      <c r="G25" s="6"/>
    </row>
    <row r="26" spans="1:7" ht="30" x14ac:dyDescent="0.25">
      <c r="A26" s="4">
        <v>24</v>
      </c>
      <c r="B26" s="7" t="s">
        <v>30</v>
      </c>
      <c r="C26" s="6"/>
      <c r="D26" s="6"/>
      <c r="E26" s="6"/>
      <c r="F26" s="6"/>
      <c r="G26" s="6"/>
    </row>
    <row r="27" spans="1:7" x14ac:dyDescent="0.25">
      <c r="A27" s="4">
        <v>25</v>
      </c>
      <c r="B27" s="7" t="s">
        <v>29</v>
      </c>
      <c r="C27" s="6"/>
      <c r="D27" s="6"/>
      <c r="E27" s="6"/>
      <c r="F27" s="6"/>
      <c r="G27" s="6"/>
    </row>
    <row r="28" spans="1:7" ht="30" x14ac:dyDescent="0.25">
      <c r="A28" s="4">
        <v>26</v>
      </c>
      <c r="B28" s="7" t="s">
        <v>28</v>
      </c>
      <c r="C28" s="6"/>
      <c r="D28" s="6"/>
      <c r="E28" s="6"/>
      <c r="F28" s="6"/>
      <c r="G28" s="6"/>
    </row>
    <row r="29" spans="1:7" ht="30" x14ac:dyDescent="0.25">
      <c r="A29" s="4">
        <v>27</v>
      </c>
      <c r="B29" s="7" t="s">
        <v>27</v>
      </c>
      <c r="C29" s="6"/>
      <c r="D29" s="6"/>
      <c r="E29" s="6"/>
      <c r="F29" s="6"/>
      <c r="G29" s="6"/>
    </row>
    <row r="30" spans="1:7" ht="30" x14ac:dyDescent="0.25">
      <c r="A30" s="4">
        <v>28</v>
      </c>
      <c r="B30" s="7" t="s">
        <v>26</v>
      </c>
      <c r="C30" s="6"/>
      <c r="D30" s="6"/>
      <c r="E30" s="6"/>
      <c r="F30" s="6"/>
      <c r="G30" s="6"/>
    </row>
    <row r="31" spans="1:7" ht="61.5" customHeight="1" x14ac:dyDescent="0.25">
      <c r="A31" s="4">
        <v>29</v>
      </c>
      <c r="B31" s="7" t="s">
        <v>25</v>
      </c>
      <c r="C31" s="6"/>
      <c r="D31" s="6"/>
      <c r="E31" s="6"/>
      <c r="F31" s="6"/>
      <c r="G31" s="6"/>
    </row>
    <row r="32" spans="1:7" ht="30" x14ac:dyDescent="0.25">
      <c r="A32" s="4">
        <v>30</v>
      </c>
      <c r="B32" s="7" t="s">
        <v>24</v>
      </c>
      <c r="C32" s="6"/>
      <c r="D32" s="6"/>
      <c r="E32" s="6"/>
      <c r="F32" s="6"/>
      <c r="G32" s="6"/>
    </row>
    <row r="33" spans="1:7" x14ac:dyDescent="0.25">
      <c r="A33" s="4">
        <v>31</v>
      </c>
      <c r="B33" s="7" t="s">
        <v>23</v>
      </c>
      <c r="C33" s="6"/>
      <c r="D33" s="6"/>
      <c r="E33" s="6"/>
      <c r="F33" s="6"/>
      <c r="G33" s="6"/>
    </row>
    <row r="34" spans="1:7" ht="30" x14ac:dyDescent="0.25">
      <c r="A34" s="4">
        <v>32</v>
      </c>
      <c r="B34" s="7" t="s">
        <v>22</v>
      </c>
      <c r="C34" s="6"/>
      <c r="D34" s="6"/>
      <c r="E34" s="6"/>
      <c r="F34" s="6"/>
      <c r="G34" s="6"/>
    </row>
    <row r="35" spans="1:7" ht="45" x14ac:dyDescent="0.25">
      <c r="A35" s="4">
        <v>33</v>
      </c>
      <c r="B35" s="7" t="s">
        <v>21</v>
      </c>
      <c r="C35" s="6"/>
      <c r="D35" s="6"/>
      <c r="E35" s="6"/>
      <c r="F35" s="6"/>
      <c r="G35" s="6"/>
    </row>
    <row r="36" spans="1:7" x14ac:dyDescent="0.25">
      <c r="A36" s="4">
        <v>34</v>
      </c>
      <c r="B36" s="7" t="s">
        <v>20</v>
      </c>
      <c r="C36" s="6"/>
      <c r="D36" s="6"/>
      <c r="E36" s="6"/>
      <c r="F36" s="6"/>
      <c r="G36" s="6"/>
    </row>
    <row r="37" spans="1:7" ht="30" x14ac:dyDescent="0.25">
      <c r="A37" s="4">
        <v>35</v>
      </c>
      <c r="B37" s="7" t="s">
        <v>19</v>
      </c>
      <c r="C37" s="6"/>
      <c r="D37" s="6"/>
      <c r="E37" s="6"/>
      <c r="F37" s="6"/>
      <c r="G37" s="6"/>
    </row>
    <row r="38" spans="1:7" ht="30" x14ac:dyDescent="0.25">
      <c r="A38" s="4">
        <v>36</v>
      </c>
      <c r="B38" s="7" t="s">
        <v>18</v>
      </c>
      <c r="C38" s="6"/>
      <c r="D38" s="6"/>
      <c r="E38" s="6"/>
      <c r="F38" s="6"/>
      <c r="G38" s="6"/>
    </row>
    <row r="39" spans="1:7" x14ac:dyDescent="0.25">
      <c r="A39" s="4">
        <v>37</v>
      </c>
      <c r="B39" s="7" t="s">
        <v>17</v>
      </c>
      <c r="C39" s="6"/>
      <c r="D39" s="6"/>
      <c r="E39" s="6"/>
      <c r="F39" s="6"/>
      <c r="G39" s="6"/>
    </row>
    <row r="40" spans="1:7" ht="30" x14ac:dyDescent="0.25">
      <c r="A40" s="4">
        <v>38</v>
      </c>
      <c r="B40" s="7" t="s">
        <v>16</v>
      </c>
      <c r="C40" s="6"/>
      <c r="D40" s="6"/>
      <c r="E40" s="6"/>
      <c r="F40" s="6"/>
      <c r="G40" s="6"/>
    </row>
    <row r="41" spans="1:7" ht="30" x14ac:dyDescent="0.25">
      <c r="A41" s="4">
        <v>39</v>
      </c>
      <c r="B41" s="7" t="s">
        <v>15</v>
      </c>
      <c r="C41" s="6"/>
      <c r="D41" s="6"/>
      <c r="E41" s="6"/>
      <c r="F41" s="6"/>
      <c r="G41" s="6"/>
    </row>
    <row r="42" spans="1:7" ht="30" x14ac:dyDescent="0.25">
      <c r="A42" s="4">
        <v>40</v>
      </c>
      <c r="B42" s="7" t="s">
        <v>14</v>
      </c>
      <c r="C42" s="6"/>
      <c r="D42" s="6"/>
      <c r="E42" s="6"/>
      <c r="F42" s="6"/>
      <c r="G42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3D53-F34F-4198-AA12-F6B60A11F18D}">
  <dimension ref="A2:N42"/>
  <sheetViews>
    <sheetView tabSelected="1" workbookViewId="0">
      <selection activeCell="Q13" sqref="Q13"/>
    </sheetView>
  </sheetViews>
  <sheetFormatPr baseColWidth="10" defaultRowHeight="15" x14ac:dyDescent="0.25"/>
  <cols>
    <col min="1" max="1" width="6.7109375" customWidth="1"/>
    <col min="2" max="2" width="64.140625" style="1" customWidth="1"/>
    <col min="3" max="3" width="18.5703125" customWidth="1"/>
    <col min="4" max="4" width="14" customWidth="1"/>
    <col min="5" max="5" width="7.42578125" customWidth="1"/>
    <col min="6" max="6" width="18.140625" customWidth="1"/>
    <col min="7" max="7" width="18.5703125" customWidth="1"/>
    <col min="9" max="13" width="14" style="1" customWidth="1"/>
  </cols>
  <sheetData>
    <row r="2" spans="1:14" ht="30" x14ac:dyDescent="0.25">
      <c r="C2" t="str">
        <f>test!C2</f>
        <v>Tout a fait d'accord</v>
      </c>
      <c r="D2" t="str">
        <f>test!D2</f>
        <v>plutôt d'accord</v>
      </c>
      <c r="E2" t="str">
        <f>test!E2</f>
        <v>neutre</v>
      </c>
      <c r="F2" t="str">
        <f>test!F2</f>
        <v>plutôt pas d'accord</v>
      </c>
      <c r="G2" t="str">
        <f>test!G2</f>
        <v>pas du tout d'accord</v>
      </c>
      <c r="H2" s="2" t="s">
        <v>45</v>
      </c>
      <c r="I2" s="3" t="s">
        <v>46</v>
      </c>
      <c r="J2" s="3" t="s">
        <v>47</v>
      </c>
      <c r="K2" s="3" t="s">
        <v>48</v>
      </c>
      <c r="L2" s="3" t="s">
        <v>49</v>
      </c>
      <c r="M2" s="3" t="s">
        <v>50</v>
      </c>
      <c r="N2" s="3" t="s">
        <v>45</v>
      </c>
    </row>
    <row r="3" spans="1:14" x14ac:dyDescent="0.25">
      <c r="A3">
        <f>test!A3</f>
        <v>1</v>
      </c>
      <c r="B3" s="1" t="str">
        <f>test!B3</f>
        <v>Il m'est difficile de trouver les mots pour exprimer ce que je ressens</v>
      </c>
      <c r="C3">
        <f>(test!C3)*5</f>
        <v>0</v>
      </c>
      <c r="D3">
        <f>(test!D3)*4</f>
        <v>0</v>
      </c>
      <c r="E3">
        <f>(test!E3)*3</f>
        <v>0</v>
      </c>
      <c r="F3">
        <f>(test!F3)*2</f>
        <v>0</v>
      </c>
      <c r="G3">
        <f>(test!G3)*1</f>
        <v>0</v>
      </c>
      <c r="H3">
        <f>SUM(C3:G3)</f>
        <v>0</v>
      </c>
      <c r="I3" s="3">
        <f>H3+H8+H13+H18+H23+H28+H33+H38</f>
        <v>0</v>
      </c>
      <c r="J3" s="3">
        <f>H4+H9+H14+H19+H23+H29+H34+H39</f>
        <v>0</v>
      </c>
      <c r="K3" s="3">
        <f>H5+H10+H15+H20+H25+H30+H35+H40</f>
        <v>0</v>
      </c>
      <c r="L3" s="3">
        <f>H6+H11+H16+H21+H26+H31+H36+H41</f>
        <v>0</v>
      </c>
      <c r="M3" s="3">
        <f>H7+H12+H17+H22+H27+H32+H37+H42</f>
        <v>0</v>
      </c>
      <c r="N3" s="5">
        <f>SUM(I3:M3)</f>
        <v>0</v>
      </c>
    </row>
    <row r="4" spans="1:14" ht="30" x14ac:dyDescent="0.25">
      <c r="A4">
        <f>test!A4</f>
        <v>2</v>
      </c>
      <c r="B4" s="1" t="str">
        <f>test!B4</f>
        <v>Souvent avant de m'endormir, j'imagine des scénarios, des rencontres, des dialogues</v>
      </c>
      <c r="C4">
        <f>test!C4</f>
        <v>0</v>
      </c>
      <c r="D4">
        <f>(test!D4)*2</f>
        <v>0</v>
      </c>
      <c r="E4">
        <f>(test!E4)*3</f>
        <v>0</v>
      </c>
      <c r="F4">
        <f>(test!F4)*4</f>
        <v>0</v>
      </c>
      <c r="G4">
        <f>(test!G4)*5</f>
        <v>0</v>
      </c>
      <c r="H4">
        <f t="shared" ref="H4:H42" si="0">SUM(C4:G4)</f>
        <v>0</v>
      </c>
    </row>
    <row r="5" spans="1:14" ht="30" x14ac:dyDescent="0.25">
      <c r="A5">
        <f>test!A5</f>
        <v>3</v>
      </c>
      <c r="B5" s="1" t="str">
        <f>test!B5</f>
        <v>Quand je suis decontenancé (e), je sais si je suis anxieux (se), ou bien triste, ou bien fâché(e)</v>
      </c>
      <c r="C5">
        <f>test!C5</f>
        <v>0</v>
      </c>
      <c r="D5">
        <f>(test!D5)*2</f>
        <v>0</v>
      </c>
      <c r="E5">
        <f>(test!E5)*3</f>
        <v>0</v>
      </c>
      <c r="F5">
        <f>(test!F5)*4</f>
        <v>0</v>
      </c>
      <c r="G5">
        <f>(test!G5)*5</f>
        <v>0</v>
      </c>
      <c r="H5">
        <f t="shared" si="0"/>
        <v>0</v>
      </c>
    </row>
    <row r="6" spans="1:14" ht="30" x14ac:dyDescent="0.25">
      <c r="A6">
        <f>test!A6</f>
        <v>4</v>
      </c>
      <c r="B6" s="1" t="str">
        <f>test!B6</f>
        <v>Quand il se produit quelque chose de tout à fait imprévu, je reste calme et tout à fait imperturbable</v>
      </c>
      <c r="C6">
        <f>(test!C6)*5</f>
        <v>0</v>
      </c>
      <c r="D6">
        <f>(test!D6)*4</f>
        <v>0</v>
      </c>
      <c r="E6">
        <f>(test!E6)*3</f>
        <v>0</v>
      </c>
      <c r="F6">
        <f>(test!F6)*2</f>
        <v>0</v>
      </c>
      <c r="G6">
        <f>(test!G6)*1</f>
        <v>0</v>
      </c>
      <c r="H6">
        <f t="shared" si="0"/>
        <v>0</v>
      </c>
    </row>
    <row r="7" spans="1:14" x14ac:dyDescent="0.25">
      <c r="A7">
        <f>test!A7</f>
        <v>5</v>
      </c>
      <c r="B7" s="1" t="str">
        <f>test!B7</f>
        <v>Je me préoccupe guère de mes émotions</v>
      </c>
      <c r="C7">
        <f>(test!C7)*5</f>
        <v>0</v>
      </c>
      <c r="D7">
        <f>(test!D7)*4</f>
        <v>0</v>
      </c>
      <c r="E7">
        <f>(test!E7)*3</f>
        <v>0</v>
      </c>
      <c r="F7">
        <f>(test!F7)*2</f>
        <v>0</v>
      </c>
      <c r="G7">
        <f>(test!G7)*1</f>
        <v>0</v>
      </c>
      <c r="H7">
        <f t="shared" si="0"/>
        <v>0</v>
      </c>
    </row>
    <row r="8" spans="1:14" x14ac:dyDescent="0.25">
      <c r="A8">
        <f>test!A8</f>
        <v>6</v>
      </c>
      <c r="B8" s="1" t="str">
        <f>test!B8</f>
        <v>J'aime parler à autrui de mes émotions</v>
      </c>
      <c r="C8">
        <f>test!C8</f>
        <v>0</v>
      </c>
      <c r="D8">
        <f>(test!D8)*2</f>
        <v>0</v>
      </c>
      <c r="E8">
        <f>(test!E8)*3</f>
        <v>0</v>
      </c>
      <c r="F8">
        <f>(test!F8)*4</f>
        <v>0</v>
      </c>
      <c r="G8">
        <f>(test!G8)*5</f>
        <v>0</v>
      </c>
      <c r="H8">
        <f t="shared" si="0"/>
        <v>0</v>
      </c>
    </row>
    <row r="9" spans="1:14" ht="30" x14ac:dyDescent="0.25">
      <c r="A9">
        <f>test!A9</f>
        <v>7</v>
      </c>
      <c r="B9" s="1" t="str">
        <f>test!B9</f>
        <v>Je passe peu de temps à revasser et à me laisser emporter par mon imagination</v>
      </c>
      <c r="C9">
        <f>(test!C9)*5</f>
        <v>0</v>
      </c>
      <c r="D9">
        <f>(test!D9)*4</f>
        <v>0</v>
      </c>
      <c r="E9">
        <f>(test!E9)*3</f>
        <v>0</v>
      </c>
      <c r="F9">
        <f>(test!F9)*3</f>
        <v>0</v>
      </c>
      <c r="G9">
        <f>(test!G9)*1</f>
        <v>0</v>
      </c>
      <c r="H9">
        <f t="shared" si="0"/>
        <v>0</v>
      </c>
    </row>
    <row r="10" spans="1:14" ht="30" x14ac:dyDescent="0.25">
      <c r="A10">
        <f>test!A10</f>
        <v>8</v>
      </c>
      <c r="B10" s="1" t="str">
        <f>test!B10</f>
        <v>Quand je suis tendu (e), je n'arrive pas à savoir de quel sentiment émotionnel cela provient</v>
      </c>
      <c r="C10">
        <f>(test!C10)*5</f>
        <v>0</v>
      </c>
      <c r="D10">
        <f>(test!D10)*4</f>
        <v>0</v>
      </c>
      <c r="E10">
        <f>(test!E10)*3</f>
        <v>0</v>
      </c>
      <c r="F10">
        <f>(test!F10)*2</f>
        <v>0</v>
      </c>
      <c r="G10">
        <f>(test!G10)*1</f>
        <v>0</v>
      </c>
      <c r="H10">
        <f t="shared" si="0"/>
        <v>0</v>
      </c>
    </row>
    <row r="11" spans="1:14" ht="30" x14ac:dyDescent="0.25">
      <c r="A11">
        <f>test!A11</f>
        <v>9</v>
      </c>
      <c r="B11" s="1" t="str">
        <f>test!B11</f>
        <v>Quand je vois quelqu'un pleurer à chaudes larmes, je demeure imperturbable</v>
      </c>
      <c r="C11">
        <f>(test!C11)*5</f>
        <v>0</v>
      </c>
      <c r="D11">
        <f>(test!D11)*4</f>
        <v>0</v>
      </c>
      <c r="E11">
        <f>(test!E11)*3</f>
        <v>0</v>
      </c>
      <c r="F11">
        <f>(test!F11)*2</f>
        <v>0</v>
      </c>
      <c r="G11">
        <f>(test!G11)*1</f>
        <v>0</v>
      </c>
      <c r="H11">
        <f t="shared" si="0"/>
        <v>0</v>
      </c>
    </row>
    <row r="12" spans="1:14" x14ac:dyDescent="0.25">
      <c r="A12">
        <f>test!A12</f>
        <v>10</v>
      </c>
      <c r="B12" s="1" t="str">
        <f>test!B12</f>
        <v>Il faut s'efforcer de comprendre ses émotions</v>
      </c>
      <c r="C12">
        <f>test!C12</f>
        <v>0</v>
      </c>
      <c r="D12">
        <f>(test!D12)*2</f>
        <v>0</v>
      </c>
      <c r="E12">
        <f>(test!E12)*3</f>
        <v>0</v>
      </c>
      <c r="F12">
        <f>(test!F12)*4</f>
        <v>0</v>
      </c>
      <c r="G12">
        <f>(test!G12)*5</f>
        <v>0</v>
      </c>
      <c r="H12">
        <f t="shared" si="0"/>
        <v>0</v>
      </c>
    </row>
    <row r="13" spans="1:14" ht="30" x14ac:dyDescent="0.25">
      <c r="A13">
        <f>test!A13</f>
        <v>11</v>
      </c>
      <c r="B13" s="1" t="str">
        <f>test!B13</f>
        <v>Même à un ami ou un une amie, je trouve difficile de parler de mes sentiments</v>
      </c>
      <c r="C13">
        <f>(test!C13)*5</f>
        <v>0</v>
      </c>
      <c r="D13">
        <f>(test!D13)*4</f>
        <v>0</v>
      </c>
      <c r="E13">
        <f>(test!E13)*3</f>
        <v>0</v>
      </c>
      <c r="F13">
        <f>(test!F13)*2</f>
        <v>0</v>
      </c>
      <c r="G13">
        <f>(test!G13)*1</f>
        <v>0</v>
      </c>
      <c r="H13">
        <f t="shared" si="0"/>
        <v>0</v>
      </c>
    </row>
    <row r="14" spans="1:14" x14ac:dyDescent="0.25">
      <c r="A14">
        <f>test!A14</f>
        <v>12</v>
      </c>
      <c r="B14" s="1" t="str">
        <f>test!B14</f>
        <v>Je me sers souvent de mon imagination</v>
      </c>
      <c r="C14">
        <f>test!C14</f>
        <v>0</v>
      </c>
      <c r="D14">
        <f>(test!D14)*2</f>
        <v>0</v>
      </c>
      <c r="E14">
        <f>(test!E14)*3</f>
        <v>0</v>
      </c>
      <c r="F14">
        <f>(test!F14)*4</f>
        <v>0</v>
      </c>
      <c r="G14">
        <f>(test!G14)*5</f>
        <v>0</v>
      </c>
      <c r="H14">
        <f t="shared" si="0"/>
        <v>0</v>
      </c>
    </row>
    <row r="15" spans="1:14" ht="30" x14ac:dyDescent="0.25">
      <c r="A15">
        <f>test!A15</f>
        <v>13</v>
      </c>
      <c r="B15" s="1" t="str">
        <f>test!B15</f>
        <v>Quand je me sens découragé (e) je comprend généralement d'où ça provient</v>
      </c>
      <c r="C15">
        <f>test!C15</f>
        <v>0</v>
      </c>
      <c r="D15">
        <f>(test!D15)*2</f>
        <v>0</v>
      </c>
      <c r="E15">
        <f>(test!E15)*3</f>
        <v>0</v>
      </c>
      <c r="F15">
        <f>(test!F15)*4</f>
        <v>0</v>
      </c>
      <c r="G15">
        <f>(test!G15)*5</f>
        <v>0</v>
      </c>
      <c r="H15">
        <f t="shared" si="0"/>
        <v>0</v>
      </c>
    </row>
    <row r="16" spans="1:14" ht="30" x14ac:dyDescent="0.25">
      <c r="A16">
        <f>test!A16</f>
        <v>14</v>
      </c>
      <c r="B16" s="1" t="str">
        <f>test!B16</f>
        <v>Quand, autour de moi, des ami (e)s se querellent violemment, cela me bouleverse</v>
      </c>
      <c r="C16">
        <f>test!C16</f>
        <v>0</v>
      </c>
      <c r="D16">
        <f>(test!D16)*2</f>
        <v>0</v>
      </c>
      <c r="E16">
        <f>(test!E16)*3</f>
        <v>0</v>
      </c>
      <c r="F16">
        <f>(test!F16)*4</f>
        <v>0</v>
      </c>
      <c r="G16">
        <f>(test!G16)*5</f>
        <v>0</v>
      </c>
      <c r="H16">
        <f t="shared" si="0"/>
        <v>0</v>
      </c>
    </row>
    <row r="17" spans="1:8" ht="30" x14ac:dyDescent="0.25">
      <c r="A17">
        <f>test!A17</f>
        <v>15</v>
      </c>
      <c r="B17" s="1" t="str">
        <f>test!B17</f>
        <v>Quand j'ai le cafard, je n'ai pas envie d'en rajouter en cherchant à savoir pourquoi</v>
      </c>
      <c r="C17">
        <f>(test!C17)*5</f>
        <v>0</v>
      </c>
      <c r="D17">
        <f>(test!D17)*4</f>
        <v>0</v>
      </c>
      <c r="E17">
        <f>(test!E17)*3</f>
        <v>0</v>
      </c>
      <c r="F17">
        <f>(test!F17)*4</f>
        <v>0</v>
      </c>
      <c r="G17">
        <f>(test!G17)*1</f>
        <v>0</v>
      </c>
      <c r="H17">
        <f t="shared" si="0"/>
        <v>0</v>
      </c>
    </row>
    <row r="18" spans="1:8" ht="30" x14ac:dyDescent="0.25">
      <c r="A18">
        <f>test!A18</f>
        <v>16</v>
      </c>
      <c r="B18" s="1" t="str">
        <f>test!B18</f>
        <v>Quand il s'agit de savoir à quel point je me sens cafardeux (se), j'arrive sans problème à trouver les mots qu'il me faut pour le dire</v>
      </c>
      <c r="C18">
        <f>(test!C18)*5</f>
        <v>0</v>
      </c>
      <c r="D18">
        <f>(test!D18)*4</f>
        <v>0</v>
      </c>
      <c r="E18">
        <f>(test!E18)*3</f>
        <v>0</v>
      </c>
      <c r="F18">
        <f>(test!F18)*2</f>
        <v>0</v>
      </c>
      <c r="G18">
        <f>(test!G18)*1</f>
        <v>0</v>
      </c>
      <c r="H18">
        <f t="shared" si="0"/>
        <v>0</v>
      </c>
    </row>
    <row r="19" spans="1:8" x14ac:dyDescent="0.25">
      <c r="A19">
        <f>test!A19</f>
        <v>17</v>
      </c>
      <c r="B19" s="1" t="str">
        <f>test!B19</f>
        <v>J'ai peu d'interets pour les contes de fées  et les écits bizarres</v>
      </c>
      <c r="C19">
        <f>(test!C19)*5</f>
        <v>0</v>
      </c>
      <c r="D19">
        <f>(test!D19)*4</f>
        <v>0</v>
      </c>
      <c r="E19">
        <f>(test!E19)*3</f>
        <v>0</v>
      </c>
      <c r="F19">
        <f>(test!F19)*2</f>
        <v>0</v>
      </c>
      <c r="G19">
        <f>(test!G19)*1</f>
        <v>0</v>
      </c>
      <c r="H19">
        <f t="shared" si="0"/>
        <v>0</v>
      </c>
    </row>
    <row r="20" spans="1:8" ht="30" x14ac:dyDescent="0.25">
      <c r="A20">
        <f>test!A20</f>
        <v>18</v>
      </c>
      <c r="B20" s="1" t="str">
        <f>test!B20</f>
        <v>Quand je me sens bien, je n'arrive pas à savoir si je suis de bonne humeur ou bien au comble de la joie ou bien heureux (se)</v>
      </c>
      <c r="C20">
        <f>(test!C20)*5</f>
        <v>0</v>
      </c>
      <c r="D20">
        <f>(test!D20)*4</f>
        <v>0</v>
      </c>
      <c r="E20">
        <f>(test!E20)*3</f>
        <v>0</v>
      </c>
      <c r="F20">
        <f>(test!F20)*2</f>
        <v>0</v>
      </c>
      <c r="G20">
        <f>(test!G20)*1</f>
        <v>0</v>
      </c>
      <c r="H20">
        <f t="shared" si="0"/>
        <v>0</v>
      </c>
    </row>
    <row r="21" spans="1:8" x14ac:dyDescent="0.25">
      <c r="A21">
        <f>test!A21</f>
        <v>19</v>
      </c>
      <c r="B21" s="1" t="str">
        <f>test!B21</f>
        <v>Souvent je me sens ému (e)sans raison claire</v>
      </c>
      <c r="C21">
        <f>test!C21</f>
        <v>0</v>
      </c>
      <c r="D21">
        <f>(test!D21)*2</f>
        <v>0</v>
      </c>
      <c r="E21">
        <f>(test!E21)*3</f>
        <v>0</v>
      </c>
      <c r="F21">
        <f>(test!F21)*4</f>
        <v>0</v>
      </c>
      <c r="G21">
        <f>(test!G21)*5</f>
        <v>0</v>
      </c>
      <c r="H21">
        <f t="shared" si="0"/>
        <v>0</v>
      </c>
    </row>
    <row r="22" spans="1:8" ht="30" x14ac:dyDescent="0.25">
      <c r="A22">
        <f>test!A22</f>
        <v>20</v>
      </c>
      <c r="B22" s="1" t="str">
        <f>test!B22</f>
        <v>Quand je ne me sens pas bien dans ma peau, j'essaie de comprendre pourquoi je me sens comme ça</v>
      </c>
      <c r="C22">
        <f>test!C22</f>
        <v>0</v>
      </c>
      <c r="D22">
        <f>(test!D22)*2</f>
        <v>0</v>
      </c>
      <c r="E22">
        <f>(test!E22)*3</f>
        <v>0</v>
      </c>
      <c r="F22">
        <f>(test!F22)*4</f>
        <v>0</v>
      </c>
      <c r="G22">
        <f>(test!G22)*5</f>
        <v>0</v>
      </c>
      <c r="H22">
        <f t="shared" si="0"/>
        <v>0</v>
      </c>
    </row>
    <row r="23" spans="1:8" x14ac:dyDescent="0.25">
      <c r="A23">
        <f>test!A23</f>
        <v>21</v>
      </c>
      <c r="B23" s="1" t="str">
        <f>test!B23</f>
        <v>On me dit souvent que je dois parler davantage de mes sentiments</v>
      </c>
      <c r="C23">
        <f>(test!C23)*5</f>
        <v>0</v>
      </c>
      <c r="D23">
        <f>(test!D23)*4</f>
        <v>0</v>
      </c>
      <c r="E23">
        <f>(test!E23)*3</f>
        <v>0</v>
      </c>
      <c r="F23">
        <f>(test!F23)*2</f>
        <v>0</v>
      </c>
      <c r="G23">
        <f>(test!G23)*1</f>
        <v>0</v>
      </c>
      <c r="H23">
        <f t="shared" si="0"/>
        <v>0</v>
      </c>
    </row>
    <row r="24" spans="1:8" x14ac:dyDescent="0.25">
      <c r="A24">
        <f>test!A24</f>
        <v>22</v>
      </c>
      <c r="B24" s="1" t="str">
        <f>test!B24</f>
        <v>Il m'arrive rarement de ma laisser aller à mon imagination</v>
      </c>
      <c r="C24">
        <f>(test!C24)*5</f>
        <v>0</v>
      </c>
      <c r="D24">
        <f>(test!D24)*4</f>
        <v>0</v>
      </c>
      <c r="E24">
        <f>(test!E24)*3</f>
        <v>0</v>
      </c>
      <c r="F24">
        <f>(test!F24)*2</f>
        <v>0</v>
      </c>
      <c r="G24">
        <f>(test!G24)*1</f>
        <v>0</v>
      </c>
      <c r="H24">
        <f t="shared" si="0"/>
        <v>0</v>
      </c>
    </row>
    <row r="25" spans="1:8" x14ac:dyDescent="0.25">
      <c r="A25">
        <f>test!A25</f>
        <v>23</v>
      </c>
      <c r="B25" s="1" t="str">
        <f>test!B25</f>
        <v>Je ne sais pas ce qui se passe au fond de moi-même</v>
      </c>
      <c r="C25">
        <f>(test!C25)*5</f>
        <v>0</v>
      </c>
      <c r="D25">
        <f>(test!D25)*4</f>
        <v>0</v>
      </c>
      <c r="E25">
        <f>(test!E25)*3</f>
        <v>0</v>
      </c>
      <c r="F25">
        <f>(test!F25)*2</f>
        <v>0</v>
      </c>
      <c r="G25">
        <f>(test!G25)*5</f>
        <v>0</v>
      </c>
      <c r="H25">
        <f t="shared" si="0"/>
        <v>0</v>
      </c>
    </row>
    <row r="26" spans="1:8" ht="30" x14ac:dyDescent="0.25">
      <c r="A26">
        <f>test!A26</f>
        <v>24</v>
      </c>
      <c r="B26" s="1" t="str">
        <f>test!B26</f>
        <v>Même lorsqu e les autres se passionnent pour quelque chose, je demeure indifférent (e)</v>
      </c>
      <c r="C26">
        <f>(test!C26)*5</f>
        <v>0</v>
      </c>
      <c r="D26">
        <f>(test!D26)*4</f>
        <v>0</v>
      </c>
      <c r="E26">
        <f>(test!E26)*3</f>
        <v>0</v>
      </c>
      <c r="F26">
        <f>(test!F26)*4</f>
        <v>0</v>
      </c>
      <c r="G26">
        <f>(test!G26)*1</f>
        <v>0</v>
      </c>
      <c r="H26">
        <f t="shared" si="0"/>
        <v>0</v>
      </c>
    </row>
    <row r="27" spans="1:8" x14ac:dyDescent="0.25">
      <c r="A27">
        <f>test!A27</f>
        <v>25</v>
      </c>
      <c r="B27" s="1" t="str">
        <f>test!B27</f>
        <v>Il n'y a pas grand-chose à comprendre aux émotions</v>
      </c>
      <c r="C27">
        <f>(test!C27)*5</f>
        <v>0</v>
      </c>
      <c r="D27">
        <f>(test!D27)*4</f>
        <v>0</v>
      </c>
      <c r="E27">
        <f>(test!E27)*3</f>
        <v>0</v>
      </c>
      <c r="F27">
        <f>(test!F27)*2</f>
        <v>0</v>
      </c>
      <c r="G27">
        <f>(test!G27)*1</f>
        <v>0</v>
      </c>
      <c r="H27">
        <f t="shared" si="0"/>
        <v>0</v>
      </c>
    </row>
    <row r="28" spans="1:8" ht="30" x14ac:dyDescent="0.25">
      <c r="A28">
        <f>test!A28</f>
        <v>26</v>
      </c>
      <c r="B28" s="1" t="str">
        <f>test!B28</f>
        <v>Quand je suis bouleversé (e) par quelque chose, je parle aux autres de ce que je ressens</v>
      </c>
      <c r="C28">
        <f>test!C28</f>
        <v>0</v>
      </c>
      <c r="D28">
        <f>(test!D28)*2</f>
        <v>0</v>
      </c>
      <c r="E28">
        <f>(test!E28)*3</f>
        <v>0</v>
      </c>
      <c r="F28">
        <f>(test!F28)*4</f>
        <v>0</v>
      </c>
      <c r="G28">
        <f>(test!G28)*5</f>
        <v>0</v>
      </c>
      <c r="H28">
        <f t="shared" si="0"/>
        <v>0</v>
      </c>
    </row>
    <row r="29" spans="1:8" x14ac:dyDescent="0.25">
      <c r="A29">
        <f>test!A29</f>
        <v>27</v>
      </c>
      <c r="B29" s="1" t="str">
        <f>test!B29</f>
        <v>J'aime imaginer des histoires folles et pleines de fantaisies</v>
      </c>
      <c r="C29">
        <f>test!C29</f>
        <v>0</v>
      </c>
      <c r="D29">
        <f>(test!D29)*2</f>
        <v>0</v>
      </c>
      <c r="E29">
        <f>(test!E29)*3</f>
        <v>0</v>
      </c>
      <c r="F29">
        <f>(test!F29)*4</f>
        <v>0</v>
      </c>
      <c r="G29">
        <f>(test!G29)*5</f>
        <v>0</v>
      </c>
      <c r="H29">
        <f t="shared" si="0"/>
        <v>0</v>
      </c>
    </row>
    <row r="30" spans="1:8" ht="30" x14ac:dyDescent="0.25">
      <c r="A30">
        <f>test!A30</f>
        <v>28</v>
      </c>
      <c r="B30" s="1" t="str">
        <f>test!B30</f>
        <v>Quand je me sens moche, je sais si j'ai peur, ou bien si je suis sombre, ou bien si je suis triste</v>
      </c>
      <c r="C30">
        <f>test!C30</f>
        <v>0</v>
      </c>
      <c r="D30">
        <f>(test!D30)*2</f>
        <v>0</v>
      </c>
      <c r="E30">
        <f>(test!E30)*3</f>
        <v>0</v>
      </c>
      <c r="F30">
        <f>(test!F30)*4</f>
        <v>0</v>
      </c>
      <c r="G30">
        <f>(test!G30)*5</f>
        <v>0</v>
      </c>
      <c r="H30">
        <f t="shared" si="0"/>
        <v>0</v>
      </c>
    </row>
    <row r="31" spans="1:8" ht="30" x14ac:dyDescent="0.25">
      <c r="A31">
        <f>test!A31</f>
        <v>29</v>
      </c>
      <c r="B31" s="1" t="str">
        <f>test!B31</f>
        <v>Il m'arrive souvent d'être bouleversé(e) par des évenements inattendus</v>
      </c>
      <c r="C31">
        <f>test!C31</f>
        <v>0</v>
      </c>
      <c r="D31">
        <f>(test!D31)*2</f>
        <v>0</v>
      </c>
      <c r="E31">
        <f>(test!E31)*3</f>
        <v>0</v>
      </c>
      <c r="F31">
        <f>(test!F31)*4</f>
        <v>0</v>
      </c>
      <c r="G31">
        <f>(test!G31)*5</f>
        <v>0</v>
      </c>
      <c r="H31">
        <f t="shared" si="0"/>
        <v>0</v>
      </c>
    </row>
    <row r="32" spans="1:8" x14ac:dyDescent="0.25">
      <c r="A32">
        <f>test!A32</f>
        <v>30</v>
      </c>
      <c r="B32" s="1" t="str">
        <f>test!B32</f>
        <v>Je trouve que l'on doit rester en contact avec ses sentiments</v>
      </c>
      <c r="C32">
        <f>test!C32</f>
        <v>0</v>
      </c>
      <c r="D32">
        <f>(test!D32)*2</f>
        <v>0</v>
      </c>
      <c r="E32">
        <f>(test!E32)*3</f>
        <v>0</v>
      </c>
      <c r="F32">
        <f>(test!F32)*4</f>
        <v>0</v>
      </c>
      <c r="G32">
        <f>(test!G32)*5</f>
        <v>0</v>
      </c>
      <c r="H32">
        <f t="shared" si="0"/>
        <v>0</v>
      </c>
    </row>
    <row r="33" spans="1:8" x14ac:dyDescent="0.25">
      <c r="A33">
        <f>test!A33</f>
        <v>31</v>
      </c>
      <c r="B33" s="1" t="str">
        <f>test!B33</f>
        <v xml:space="preserve">Je sais exprimer mes sentiments verbalement </v>
      </c>
      <c r="C33">
        <f>(test!C33)*5</f>
        <v>0</v>
      </c>
      <c r="D33">
        <f>(test!D33)*4</f>
        <v>0</v>
      </c>
      <c r="E33">
        <f>(test!E33)*3</f>
        <v>0</v>
      </c>
      <c r="F33">
        <f>(test!F33)*2</f>
        <v>0</v>
      </c>
      <c r="G33">
        <f>(test!G33)*1</f>
        <v>0</v>
      </c>
      <c r="H33">
        <f t="shared" si="0"/>
        <v>0</v>
      </c>
    </row>
    <row r="34" spans="1:8" x14ac:dyDescent="0.25">
      <c r="A34">
        <f>test!A34</f>
        <v>32</v>
      </c>
      <c r="B34" s="1" t="str">
        <f>test!B34</f>
        <v>Revasse à des affaires ou évenements irréels, c'est perdre son temps</v>
      </c>
      <c r="C34">
        <f>(test!C34)*5</f>
        <v>0</v>
      </c>
      <c r="D34">
        <f>(test!D34)*4</f>
        <v>0</v>
      </c>
      <c r="E34">
        <f>(test!E34)*3</f>
        <v>0</v>
      </c>
      <c r="F34">
        <f>(test!F34)*2</f>
        <v>0</v>
      </c>
      <c r="G34">
        <f>(test!G34)*1</f>
        <v>0</v>
      </c>
      <c r="H34">
        <f t="shared" si="0"/>
        <v>0</v>
      </c>
    </row>
    <row r="35" spans="1:8" ht="30" x14ac:dyDescent="0.25">
      <c r="A35">
        <f>test!A35</f>
        <v>33</v>
      </c>
      <c r="B35" s="1" t="str">
        <f>test!B35</f>
        <v>Quand j'en ai marre de moi-même, je n'arrive pas à savoir si je suis triste, ou bien si j'ai peur ou bien si je suis malheureux  (se)</v>
      </c>
      <c r="C35">
        <f>(test!C35)*5</f>
        <v>0</v>
      </c>
      <c r="D35">
        <f>(test!D35)*4</f>
        <v>0</v>
      </c>
      <c r="E35">
        <f>(test!E35)*3</f>
        <v>0</v>
      </c>
      <c r="F35">
        <f>(test!F35)*4</f>
        <v>0</v>
      </c>
      <c r="G35">
        <f>(test!G35)*5</f>
        <v>0</v>
      </c>
      <c r="H35">
        <f t="shared" si="0"/>
        <v>0</v>
      </c>
    </row>
    <row r="36" spans="1:8" x14ac:dyDescent="0.25">
      <c r="A36">
        <f>test!A36</f>
        <v>34</v>
      </c>
      <c r="B36" s="1" t="str">
        <f>test!B36</f>
        <v>J'accepte les déceptions sans émotions</v>
      </c>
      <c r="C36">
        <f>test!C36</f>
        <v>0</v>
      </c>
      <c r="D36">
        <f>(test!D36)*2</f>
        <v>0</v>
      </c>
      <c r="E36">
        <f>(test!E36)*3</f>
        <v>0</v>
      </c>
      <c r="F36">
        <f>(test!F36)*2</f>
        <v>0</v>
      </c>
      <c r="G36">
        <f>(test!G36)*1</f>
        <v>0</v>
      </c>
      <c r="H36">
        <f t="shared" si="0"/>
        <v>0</v>
      </c>
    </row>
    <row r="37" spans="1:8" x14ac:dyDescent="0.25">
      <c r="A37">
        <f>test!A37</f>
        <v>35</v>
      </c>
      <c r="B37" s="1" t="str">
        <f>test!B37</f>
        <v>Je trrouve curieux que les autres analysent si souvent leurs émotions</v>
      </c>
      <c r="C37">
        <f>(test!C37)*5</f>
        <v>0</v>
      </c>
      <c r="D37">
        <f>(test!D37)*4</f>
        <v>0</v>
      </c>
      <c r="E37">
        <f>(test!E37)*3</f>
        <v>0</v>
      </c>
      <c r="F37">
        <f>(test!F37)*2</f>
        <v>0</v>
      </c>
      <c r="G37">
        <f>(test!G37)*1</f>
        <v>0</v>
      </c>
      <c r="H37">
        <f t="shared" si="0"/>
        <v>0</v>
      </c>
    </row>
    <row r="38" spans="1:8" ht="30" x14ac:dyDescent="0.25">
      <c r="A38">
        <f>test!A38</f>
        <v>36</v>
      </c>
      <c r="B38" s="1" t="str">
        <f>test!B38</f>
        <v>Quand je parle aux gens, c'est plutôt de mes activités quotidiennnes que de mes sentiments</v>
      </c>
      <c r="C38">
        <f>(test!C38)*5</f>
        <v>0</v>
      </c>
      <c r="D38">
        <f>(test!D38)*4</f>
        <v>0</v>
      </c>
      <c r="E38">
        <f>(test!E38)*3</f>
        <v>0</v>
      </c>
      <c r="F38">
        <f>(test!F38)*2</f>
        <v>0</v>
      </c>
      <c r="G38">
        <f>(test!G38)*1</f>
        <v>0</v>
      </c>
      <c r="H38">
        <f t="shared" si="0"/>
        <v>0</v>
      </c>
    </row>
    <row r="39" spans="1:8" x14ac:dyDescent="0.25">
      <c r="A39">
        <f>test!A39</f>
        <v>37</v>
      </c>
      <c r="B39" s="1" t="str">
        <f>test!B39</f>
        <v>Quand j'ai peu à faire, je passe du temps à revasser</v>
      </c>
      <c r="C39">
        <f>test!C39</f>
        <v>0</v>
      </c>
      <c r="D39">
        <f>(test!D39)*2</f>
        <v>0</v>
      </c>
      <c r="E39">
        <f>(test!E39)*3</f>
        <v>0</v>
      </c>
      <c r="F39">
        <f>(test!F39)*4</f>
        <v>0</v>
      </c>
      <c r="G39">
        <f>(test!G39)*5</f>
        <v>0</v>
      </c>
      <c r="H39">
        <f t="shared" si="0"/>
        <v>0</v>
      </c>
    </row>
    <row r="40" spans="1:8" ht="30" x14ac:dyDescent="0.25">
      <c r="A40">
        <f>test!A40</f>
        <v>38</v>
      </c>
      <c r="B40" s="1" t="str">
        <f>test!B40</f>
        <v>Quand je suis d'une humeur radieuse, je sais si je suis enthousiaste ou bien gai  (e), ou bien fou (folle) de joie</v>
      </c>
      <c r="C40">
        <f>test!C40</f>
        <v>0</v>
      </c>
      <c r="D40">
        <f>(test!D40)*2</f>
        <v>0</v>
      </c>
      <c r="E40">
        <f>(test!E40)*3</f>
        <v>0</v>
      </c>
      <c r="F40">
        <f>(test!F40)*4</f>
        <v>0</v>
      </c>
      <c r="G40">
        <f>(test!G40)*5</f>
        <v>0</v>
      </c>
      <c r="H40">
        <f t="shared" si="0"/>
        <v>0</v>
      </c>
    </row>
    <row r="41" spans="1:8" ht="30" x14ac:dyDescent="0.25">
      <c r="A41">
        <f>test!A41</f>
        <v>39</v>
      </c>
      <c r="B41" s="1" t="str">
        <f>test!B41</f>
        <v>Quand je vois quelqu'un pleurer avec abondance, je sens la tristesse m'envahir</v>
      </c>
      <c r="C41">
        <f>test!C41</f>
        <v>0</v>
      </c>
      <c r="D41">
        <f>(test!D41)*2</f>
        <v>0</v>
      </c>
      <c r="E41">
        <f>(test!E41)*3</f>
        <v>0</v>
      </c>
      <c r="F41">
        <f>(test!F41)*4</f>
        <v>0</v>
      </c>
      <c r="G41">
        <f>(test!G41)*5</f>
        <v>0</v>
      </c>
      <c r="H41">
        <f t="shared" si="0"/>
        <v>0</v>
      </c>
    </row>
    <row r="42" spans="1:8" ht="30" x14ac:dyDescent="0.25">
      <c r="A42">
        <f>test!A42</f>
        <v>40</v>
      </c>
      <c r="B42" s="1" t="str">
        <f>test!B42</f>
        <v>Quand je sui tendu  (e), j'ai besoin de savoir avec précision d'où me vient cette sensation</v>
      </c>
      <c r="C42">
        <f>test!C42</f>
        <v>0</v>
      </c>
      <c r="D42">
        <f>(test!D42)*2</f>
        <v>0</v>
      </c>
      <c r="E42">
        <f>(test!E42)*3</f>
        <v>0</v>
      </c>
      <c r="F42">
        <f>(test!F42)*4</f>
        <v>0</v>
      </c>
      <c r="G42">
        <f>(test!G42)*5</f>
        <v>0</v>
      </c>
      <c r="H42">
        <f t="shared" si="0"/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</vt:lpstr>
      <vt:lpstr>résultat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hussler</dc:creator>
  <cp:lastModifiedBy>roland hussler</cp:lastModifiedBy>
  <dcterms:created xsi:type="dcterms:W3CDTF">2018-10-05T04:30:56Z</dcterms:created>
  <dcterms:modified xsi:type="dcterms:W3CDTF">2018-10-07T20:12:06Z</dcterms:modified>
</cp:coreProperties>
</file>